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Korisnik\Desktop\MARTINA\Javna nabava\2026\"/>
    </mc:Choice>
  </mc:AlternateContent>
  <xr:revisionPtr revIDLastSave="0" documentId="8_{60B72E42-083F-4840-AA70-783FB42EA2D9}" xr6:coauthVersionLast="47" xr6:coauthVersionMax="47" xr10:uidLastSave="{00000000-0000-0000-0000-000000000000}"/>
  <bookViews>
    <workbookView xWindow="28680" yWindow="-120" windowWidth="29040" windowHeight="15720" tabRatio="787" activeTab="1" xr2:uid="{00000000-000D-0000-FFFF-FFFF00000000}"/>
  </bookViews>
  <sheets>
    <sheet name="opći uvjeti" sheetId="24" r:id="rId1"/>
    <sheet name="SCENSKI POD POZORNICE" sheetId="23" r:id="rId2"/>
  </sheets>
  <definedNames>
    <definedName name="_rbr">'SCENSKI POD POZORNICE'!$A$1</definedName>
    <definedName name="_xlnm.Print_Area" localSheetId="1">'SCENSKI POD POZORNICE'!$A$1:$F$33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3" l="1"/>
  <c r="F28" i="23"/>
  <c r="F25" i="23"/>
  <c r="F22" i="23"/>
  <c r="F19" i="23"/>
  <c r="F15" i="23"/>
  <c r="F12" i="23" l="1"/>
  <c r="F31" i="23" s="1"/>
  <c r="F33" i="23" l="1"/>
  <c r="F32" i="23"/>
</calcChain>
</file>

<file path=xl/sharedStrings.xml><?xml version="1.0" encoding="utf-8"?>
<sst xmlns="http://schemas.openxmlformats.org/spreadsheetml/2006/main" count="63" uniqueCount="54">
  <si>
    <t xml:space="preserve"> </t>
  </si>
  <si>
    <t>1.</t>
  </si>
  <si>
    <t>kpl</t>
  </si>
  <si>
    <t>R.br.</t>
  </si>
  <si>
    <t>OPIS</t>
  </si>
  <si>
    <t>KOL.</t>
  </si>
  <si>
    <t>JED.</t>
  </si>
  <si>
    <t>JED. CIJENA</t>
  </si>
  <si>
    <t>UK. CIJENA</t>
  </si>
  <si>
    <t>Svaki izvođač je odgovoran za svoj otpadni materijal, te je dužan tokom izvođenja na propisan</t>
  </si>
  <si>
    <t>način zbrinjavati otpad o svoj trošak, što mu se neće posebno obračunavati.</t>
  </si>
  <si>
    <t>,</t>
  </si>
  <si>
    <t>2.</t>
  </si>
  <si>
    <t>3.</t>
  </si>
  <si>
    <t>DOBAVA SPECIJALNIH 3-SLOJNIH PANELA SCENSKOG PODA ZA POZORNICU</t>
  </si>
  <si>
    <t>kom</t>
  </si>
  <si>
    <t>UGRADNJA SCENSKOG PODA</t>
  </si>
  <si>
    <t>4.</t>
  </si>
  <si>
    <t>POVRŠINSKA OBRADA UGRAĐENOG SCENSKOG PODA POZORNICE</t>
  </si>
  <si>
    <t>5.</t>
  </si>
  <si>
    <t xml:space="preserve"> UKUPNO BEZ POREZA:</t>
  </si>
  <si>
    <t>PDV 25%:</t>
  </si>
  <si>
    <t>m2</t>
  </si>
  <si>
    <t>6.</t>
  </si>
  <si>
    <t>kpl.</t>
  </si>
  <si>
    <t xml:space="preserve">IZRADA I UGRADNJA ČEONE MASKE I RUBNE LAJSNE PO ČITAVOM OBODU PODA POZORNICE </t>
  </si>
  <si>
    <t xml:space="preserve">Potrebno je izraditi I ugraditi novu, drvenu rubnu masku čela pozornice.
Maska čela pozornice ima zaobljenja na prednjim uglovima pozornice.
Dimenzije maske su:  visina cca. 20 cm i duljina cca 9m.
Također je potrebno izraditi i ugraditi rubnu lajsnu po čitavom obodu poda pozornice, visine cca 6-7cm i debljine 1,5-2 cm.
Ova stavka uključuje nabavu potrebnog materijala, radioničku izradu prema izmeri na objektu, lakiranje i ugradnju, sve do potpune gotovosti.
</t>
  </si>
  <si>
    <t>DEMONTAŽA I  ZBRINJAVANJE POSTOJEĆEG PODA POZORNICE</t>
  </si>
  <si>
    <t>DOBAVA I IZRADA POTKONSTRUKCIJE ZA PODNE PANELE SCENSKOG PODA, S PRIBOROM ZA UGRADNJU</t>
  </si>
  <si>
    <t>7.</t>
  </si>
  <si>
    <t>DOBAVA I UGRADNJA PODNIH KUTIJA S POKLOPCEM ZA INTEGRIRANJE UTIČNICA SCENSKE TEHNIKE U SCENSKI POD</t>
  </si>
  <si>
    <r>
      <t>Potrebno je dobaviti i u novi scenski pod ugraditi specijalne podne instalacijske okvire s poklopcima.
Na sredini, uz prednji rub pozornice ugrađuje se podna kutija s poklopcem izrađena od drvenog materijala koji je isti kao scenski pod u koji se ugrađuje
Taj centralni drveni poklopac na sebi ima matalni dio s nekoliko otvora za prolaz elektro-kabela koji se po potrebo otvaraju/zatvaraju metalnim poklopcima.
Uz lijevi i desni bočni zid pozornice ugrađuju se instalacijski metalnii poklopci sa specijalnim otvorima za prolaz elektro-kabela. 
Sva tri instalacijska podna poklopca su mat-crne boje.</t>
    </r>
    <r>
      <rPr>
        <sz val="10"/>
        <rFont val="Arial"/>
        <family val="2"/>
        <charset val="238"/>
      </rPr>
      <t xml:space="preserve">
Stavka uključuje dobavu podnih poklopaca s okvirom, izrezivanje prethodno ugrađenog scenskog poda na dimenzije za ugradnju poklopaca s okvirom, te montažu poklopaca s okvirom u scenski pod.
</t>
    </r>
  </si>
  <si>
    <t>OPĆE ODREDBE</t>
  </si>
  <si>
    <t>Stavke troškovnika obuhvaćaju konačno dovršenje radova definiranih po količini i kakvoći.
Cijena pojedine stavke je konačna cijena za realizaciju pojedine troškovničke stavke, te obuhvaća i sve radnje koje u stavci nisu posebno navedene, a neophodne su za izvedbu pojedine stavke do potpune funkcionalnosti i pogonske gotovosti.</t>
  </si>
  <si>
    <t>Rad – u kalkulaciji rada treba uključiti sav rad , kako glavni, tako i pomoćni, te sav unutarnji transport. Ujedno treba uključiti sav rad oko zaštite gotovih konstrukcija i dijelova objekta od štetnog utjecaja vrućine, hladnoće i slično.</t>
  </si>
  <si>
    <t>Izmjere – ukoliko nije u pojedinoj stavci dat način obračuna radova, treba se u svemu pridržavati prosječnih normi u građevinarstvu.</t>
  </si>
  <si>
    <t xml:space="preserve">Izvoditelj mora voditi građevinsku knjigu u kojoj će se prema ugovorenim stavkama unositi podaci za obračun. Prilog građevinske knjige su obračunski nacrti s mjerama. 
Prihvatit će se i kontrolirati samo građevinska knjiga koja je dostavljena u traženoj formi, sa svim potrebnim prilozima, te je jednoznačna u pogledu dokaza izvedenih količina. 
Količine radova koje nakon dovršenja cijelokupnog posla nije moguće provjeriti neposredno izmjerom, treba po izvršenju pojedinog takvog rada preuzeti od izvođača stručni predstavnik naručitelja, uz dostavu dokaznog materijala i fotodokumentacije. </t>
  </si>
  <si>
    <t>Svi radovi koji bi se izveli protivno opisanom postupku neće biti uzeti u obzir prilikom obračuna od strane naručitelja. 
Ovlašteni predstavnik izvođača radova unosit će u građevinsku knjigu količine izvedenih radova sa svim potrebnim skicama i izmjerama, te će svojim potpisima jamčiti za njihovu točnost.
Samo tako utvrđeni radovi mogu se uzeti u obzir kod izrade privremenog ili konačnog obračuna radova.</t>
  </si>
  <si>
    <r>
      <t xml:space="preserve">Prije početka radova izvoditelj je dužan pažljivo pročitati kompletan tekst općih uvjeta i tekst samog troškovnika. </t>
    </r>
    <r>
      <rPr>
        <sz val="10"/>
        <color rgb="FFFF0000"/>
        <rFont val="Arial"/>
        <family val="2"/>
        <charset val="238"/>
      </rPr>
      <t/>
    </r>
  </si>
  <si>
    <t>Sve eventualne primjedbe ponuditelj/izvoditelj treba pravovremeno,  prije predaje ponude, a u svakom slučaju prije izvedbe u pisanom obliku dostaviti naručitelju. 
Naknadno pozivanje na manjkavost projektno-tehničke dokumentacije ili opisa u troškovniku neće se uzeti u obzir, niti smatrati razlogom za produženje roka izvedbe, a niti će se priznati bilo kakva razlika u cijeni s tog naslova.</t>
  </si>
  <si>
    <t>Ukoliko to ne bude učinjeno u navedenom roku prije predaje ponude, smatrat će se da je sve stavke u potpunosti shvatio i prihvatio zahtjeve iz troškovnika. Ako izvoditelj smatra da pojedinim navedenim zahtjevima dolazi do štetnih posljedica po stabilnost ili trajnost građevine, dužan je pravodobno upozoriti  naručitelja i zatražiti donošenje odluke u svezi sa time. Izvoditelj snosi potpunu odgovornost za kvalitetu, stručnost i izvedbu svojih radova u skladu s pravilima struke, te ako u nekom segmentu troškovnik odstupa od uobičajnih tehnički ispravnih rješenja, Izvoditelj je dužan pravodobno upozoriti naručitelja. U protivnom potpunu odgovornost za tako izvedene radove, neovisno o ispravnosti projektnog rješenja snosi izvoditelj radova.</t>
  </si>
  <si>
    <t>Jedinične cijene su nepromjenjive i primjenit će se na izvedene radove bez obzira u kojem postotku dođe do odstupanja od količina u ovom troškovniku. Jedinične cijene obuhvačaju sav rad, gradivo i organizaciju u cilju izvršenja radova u potpunosti i u skladu opisanim stavcima troškovnika, a sve sukladno opisu u općim uvjetima uz troškovnik. Nadalje sve jedinične cijene za pojedine vrste radova sadrže i sve one posredne troškove koji nisu iskazani u troškovniku, ali su neminovni za izvršenje radova.</t>
  </si>
  <si>
    <t>Eventualne izmjene materijala i način izmjene tokom gradnje građevine mogu se izvršiti isključivo pismenim dogovorom izvoditelja i naručitelja. Svako samovoljno odstupanje od troškovnika izvoditelj preuzima na vlastiti rizik i snosi sve rezultirajuće direktne i indirektne troškove koji nastanu kao posljedica njegovih izmjena tijekom gradnje.</t>
  </si>
  <si>
    <t xml:space="preserve">Materijal – pod tim nazivom se podrazumijeva samo cijena materijala tj. Dobavna cijena i to kako glavnog materijala, tako i pomoćnog, veznog i sl. U tu cijenu uključena je  i cijena tranportnih troškova bez obzira na prijevozno sredstvo sa svim prijenosima, utovarima, te uskladištenje i čuvanje na gradilištu od uništenja (prebacivanje, zaštita i sl.) </t>
  </si>
  <si>
    <t>Odstupanje od troškovnikom predviđenih dimenzija dozvoljeno je samo u sporazumu s nadzornim inženjerom i projektom.</t>
  </si>
  <si>
    <r>
      <t>Izvođač je dužan pratiti kvalitetu svih materijala koji se ugrađuju, također i pomoćnih materijala koji se neće ugraditi, ali se koriste u toku radova, te u skladu s HRN standardom dokazati da korišteni materijali odgovarajući standard zadovoljavaju.</t>
    </r>
    <r>
      <rPr>
        <sz val="10"/>
        <color rgb="FFFF0000"/>
        <rFont val="Arial"/>
        <family val="2"/>
        <charset val="238"/>
      </rPr>
      <t xml:space="preserve"> </t>
    </r>
    <r>
      <rPr>
        <sz val="10"/>
        <rFont val="Arial"/>
        <family val="2"/>
        <charset val="1"/>
      </rPr>
      <t xml:space="preserve"> Sve troškove oko dobivanja atesta (uključivo i utrošak svih potrebnih materijala za uzorke) izvođač treba uračunati u jediničnoj cijeni. </t>
    </r>
  </si>
  <si>
    <r>
      <rPr>
        <b/>
        <sz val="10"/>
        <color theme="1"/>
        <rFont val="Arial"/>
        <family val="2"/>
      </rPr>
      <t>3-slojni paneli scenskog poda debljine 45mm:</t>
    </r>
    <r>
      <rPr>
        <sz val="10"/>
        <color theme="1"/>
        <rFont val="Arial"/>
        <family val="2"/>
        <charset val="238"/>
      </rPr>
      <t xml:space="preserve">
</t>
    </r>
    <r>
      <rPr>
        <sz val="10"/>
        <color theme="1"/>
        <rFont val="Arial"/>
        <family val="2"/>
      </rPr>
      <t>- Površinski sloj:</t>
    </r>
    <r>
      <rPr>
        <sz val="10"/>
        <color theme="1"/>
        <rFont val="Arial"/>
        <family val="2"/>
        <charset val="238"/>
      </rPr>
      <t xml:space="preserve"> 10mm crni bor I klase, bez čvorova i napuklina, povećane otpornosti na pucanje  i trošenje zbog visokog sadržaja smole i godova usmjerenih okomito prema gore, gustoća bora min. 600 kg/m3
- Srednji sloj: 8-slojna brezova multipleks ploča 12mm
- Donji nosivi sloj: šperploča smreka 23mm, povećane nosivosti, s križno rotiranim listovima furnira 
- Paneli umireni i osušeni – garantirana vlažnost  8% do 10%
- Dimenzije 3-slojnih panela: 2400x600x45 mm
- Obrada svih rubova:panela utor- pero
- Garantirana nosivost konstrukcije gotovog poda:  500 kg/ m2
- Potrebna tehnološka nadmjera koju treba ukalkuliratiprilikom nabavke materijala:
2%  zbog obrade ruba utor-pero
3%  zbog krojenja materijala
- U cijenu je potrebno uključiti prijevoz iz tvornice proizvođača do dvorane u Zagrebu, istovar, unos u dvoranu i odlaganje na mjestu dogovorenom s naručiteljem.
</t>
    </r>
    <r>
      <rPr>
        <sz val="10"/>
        <rFont val="Arial"/>
        <family val="2"/>
      </rPr>
      <t>Proizvod kao 3S stage floor panel debljine 45mm, njemačkog proizvođača Ahlers &amp; Lambrecht ili odgovarajući jednakovrijedan.</t>
    </r>
    <r>
      <rPr>
        <sz val="10"/>
        <color theme="1"/>
        <rFont val="Arial"/>
        <family val="2"/>
        <charset val="238"/>
      </rPr>
      <t xml:space="preserve">
</t>
    </r>
  </si>
  <si>
    <t xml:space="preserve">Dobava i ugradnja slijedećeg materijala za potkonstrukciju scenskog poda:
- blanjanje stolarske grede 45x75 mm, osušene u sušari na garantiranu vlažnost  8% do 10%
- MDF pločice za podlaganje gredica debljine 2-6mm,  izrezane  na ploćice 100x70 mm
- Nisko ekspandirajuća PUR pjena za popunjavanje šupljine ispod gredica za postizanje elastičnosti poda.
- Vijci za montažu gredica poda na čeličnu potkonstrukciju
- Vijci za montažu gredica poda na drvenu potkonstrukciju
-Tvrdi tehnički filc debljine2mm za umetanje između gredica i podnih panela 
</t>
  </si>
  <si>
    <r>
      <t>Čitavom plohom pozornice potrebno je ugraditi opisane grede na međusobnom osnom razmaku 60cm, na postojeću nosivu podkonstrukciju pozornice</t>
    </r>
    <r>
      <rPr>
        <sz val="10"/>
        <rFont val="Arial"/>
        <family val="2"/>
      </rPr>
      <t>, prema planu ugradnje.</t>
    </r>
    <r>
      <rPr>
        <sz val="10"/>
        <rFont val="Arial"/>
        <family val="2"/>
        <charset val="238"/>
      </rPr>
      <t xml:space="preserve">
Izvoditelj treba razmjeriti pozornicu dvorane i načiniti plan ugradnje 3S panela scenskog poda, na koji je potrebno pribaviti suglasnost stručnog tehničkog predstavnika korisnika ili naručitelja.
Pristupiti ugradnji podkonstrukcije sukladno planu ugradnje.
Pri ugradnji greda potrebno ih je nivelirati u cilju realizacije potkonstrukcije za panele čije visinsko odstupanje treba učiniti što jr moguće manjim.
Nisko ekspandirajućom PUR pjenom kompletno ispuniti šupljine ispod niveliranih gredica u ciljudo datnog fiksiranja gredica i postizanje elastičnosti scenskog poda.
Položiti i pričvrstiti trake filaca debljine min. 2mm između greda i podnih panela.
</t>
    </r>
  </si>
  <si>
    <t xml:space="preserve">SVEUKUPNO S PDV-om 25%: </t>
  </si>
  <si>
    <t xml:space="preserve">Potrebno je demontirati i složiti u kontejner postojeći pod na pozornici, površine cca. 140 m2, koji se sastoji od završnog sloja i potkonstrukcije.
Završni sloj sačinjen je od dasaka debljine 40 mm, koje su čitavom površinom poda položene preko drvenih greda potkonstrukcije 
Daske su za drvene grede pričvršćene vijcima za drvo.
Drvene grede potkonstrukcije vijčano su pričvršćene za čeličnu nosivu konstrukciju u prednjem dijelu pozornice i drvene nosive grede u stražnjem dijelu pozornice.
Gornja površina daščanog poda višeslojno je oličena crnom uljanom bojom.
Ova stavka uključuje kompletno uklanjanje daščanog poda i potkonstrukcije s pozornice, iznos iz objekta i utovar u kontejner koji osigurava naručitelj.
Zbirnjavanje uklonjene drvene mase u obvezi je naručitelja.
</t>
  </si>
  <si>
    <t xml:space="preserve">Na završenu i niveliranu potkonstrukciju iz prethodne stavke potrrebno je ugraditi 3S podne panele scenskog poda  dobavljene sukladno stavci 2 ovog troškovnika.
Ugradnja podnih panela izvodi se sukladno prethodno izrađenom i odobrenom planju polaganja, po čitavoj površini poda pozornice površine cca 140 m2.
Razmjeravanje i krojenje podnih panela sukladno obliku pozornice
Postavljanje  i međusobno čvrsto spajanje panela – utor, pero na tvrdo.
Pričvršćivanje iskrojenih i spojenih panela za podkonstrukciju iver vijcima 6x60mm, na način da glava vijka ostane upuštena s obziron na povrinu panela.
</t>
  </si>
  <si>
    <t xml:space="preserve">Nakon ugradnje panela scenskog poda dvorane izvesti završnu površinsku obradu kompletnog novog poda površine cca. 140 m2, što uključuje:
1. Kitanje i zapunjavanje svih fuga, zazora, rupica i otvora od od upuštenih glava  vijaka tekućim kitom na bazi vode
2. Brušenje čitave površine postavljenog poda
3. Jednostruko premazivanje baznim premazom za drvo 
4. Poliranje čitave površine postavljenog poda nakon baznog premaza
5. Dvostruko premazivanje čitave površine poda specijalnim mat crnim premazom za drvo
Sva korištena sredstva moraju biti međusobno kompatibilna.
Ova stavka uključuje:
- angažiranje svih potrebnih strojeva, uređaja i alata za brušenje i poliranje poda
- dobavu potrebnih premazau za 3 sloja, kita i alata za premazivanje i kitanje
- dobavu strojeva, alata, materijala i pribora za završnu površinsku obradu pod (brušenje i poliranje)
- izvođenje opisane završne površinske obrade scenskog poda
</t>
  </si>
  <si>
    <t>NABAVA RADOVA NA SANACIJI SCENSKOG PODA U CENTRU ZA KULTURU TREŠNJEVKA TREŠNJEVKA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</si>
</sst>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quot;kn&quot;_-;\-* #,##0.00\ &quot;kn&quot;_-;_-* &quot;-&quot;??\ &quot;kn&quot;_-;_-@_-"/>
    <numFmt numFmtId="165" formatCode="_-* #,##0.00\ _k_n_-;\-* #,##0.00\ _k_n_-;_-* &quot;-&quot;??\ _k_n_-;_-@_-"/>
    <numFmt numFmtId="166" formatCode="#,##0.00\ _k_n"/>
    <numFmt numFmtId="167" formatCode="General_)"/>
    <numFmt numFmtId="168" formatCode="#,##0.00\ &quot;kn&quot;"/>
    <numFmt numFmtId="169" formatCode="&quot;1.&quot;#"/>
    <numFmt numFmtId="170" formatCode="&quot;3.&quot;#"/>
    <numFmt numFmtId="171" formatCode="&quot;3.1.&quot;#"/>
    <numFmt numFmtId="172" formatCode="&quot;2.&quot;#"/>
    <numFmt numFmtId="173" formatCode="&quot;4.&quot;#"/>
    <numFmt numFmtId="174" formatCode="#,##0.00\ [$€-1]"/>
  </numFmts>
  <fonts count="46">
    <font>
      <sz val="10"/>
      <name val="Arial"/>
      <family val="2"/>
      <charset val="238"/>
    </font>
    <font>
      <sz val="11"/>
      <color indexed="8"/>
      <name val="Calibri"/>
      <family val="2"/>
      <charset val="238"/>
    </font>
    <font>
      <sz val="9"/>
      <name val="Arial"/>
      <family val="2"/>
      <charset val="238"/>
    </font>
    <font>
      <b/>
      <sz val="10"/>
      <name val="Arial"/>
      <family val="2"/>
      <charset val="238"/>
    </font>
    <font>
      <sz val="10"/>
      <name val="Arial"/>
      <family val="2"/>
      <charset val="238"/>
    </font>
    <font>
      <sz val="8"/>
      <name val="Arial"/>
      <family val="2"/>
      <charset val="238"/>
    </font>
    <font>
      <sz val="9"/>
      <name val="Arial CE"/>
      <family val="2"/>
      <charset val="238"/>
    </font>
    <font>
      <sz val="11"/>
      <color indexed="8"/>
      <name val="Calibri"/>
      <family val="2"/>
    </font>
    <font>
      <sz val="10"/>
      <name val="Helv"/>
    </font>
    <font>
      <sz val="12"/>
      <name val="Helv"/>
      <family val="2"/>
    </font>
    <font>
      <sz val="10"/>
      <color indexed="8"/>
      <name val="MS Sans Serif"/>
      <family val="2"/>
      <charset val="238"/>
    </font>
    <font>
      <sz val="10"/>
      <name val="Helv"/>
      <family val="2"/>
    </font>
    <font>
      <sz val="10"/>
      <name val="Futura Bk L2"/>
      <charset val="238"/>
    </font>
    <font>
      <sz val="10"/>
      <name val="Futura Md L2"/>
      <family val="2"/>
      <charset val="238"/>
    </font>
    <font>
      <sz val="10"/>
      <name val="Futura Bk L2"/>
      <family val="2"/>
      <charset val="238"/>
    </font>
    <font>
      <sz val="9"/>
      <name val="Geneva"/>
      <charset val="238"/>
    </font>
    <font>
      <b/>
      <sz val="12"/>
      <name val="Futura Bk L2"/>
      <family val="2"/>
      <charset val="238"/>
    </font>
    <font>
      <sz val="10"/>
      <name val="Tms Rmn"/>
      <charset val="238"/>
    </font>
    <font>
      <sz val="11"/>
      <name val="Arial"/>
      <family val="2"/>
      <charset val="238"/>
    </font>
    <font>
      <b/>
      <sz val="12"/>
      <name val="Arial"/>
      <family val="2"/>
      <charset val="238"/>
    </font>
    <font>
      <sz val="12"/>
      <name val="Arial"/>
      <family val="2"/>
      <charset val="238"/>
    </font>
    <font>
      <sz val="10"/>
      <color indexed="10"/>
      <name val="Arial"/>
      <family val="2"/>
      <charset val="238"/>
    </font>
    <font>
      <sz val="10"/>
      <color indexed="8"/>
      <name val="Arial"/>
      <family val="2"/>
      <charset val="238"/>
    </font>
    <font>
      <b/>
      <sz val="10"/>
      <color indexed="10"/>
      <name val="Arial"/>
      <family val="2"/>
      <charset val="238"/>
    </font>
    <font>
      <sz val="11"/>
      <color theme="1"/>
      <name val="Calibri"/>
      <family val="2"/>
      <scheme val="minor"/>
    </font>
    <font>
      <sz val="11"/>
      <color theme="1"/>
      <name val="Calibri"/>
      <family val="2"/>
      <charset val="238"/>
      <scheme val="minor"/>
    </font>
    <font>
      <sz val="10"/>
      <color rgb="FFFF0000"/>
      <name val="Arial"/>
      <family val="2"/>
      <charset val="238"/>
    </font>
    <font>
      <sz val="10"/>
      <name val="CRO_Swiss_Con-Normal"/>
      <charset val="238"/>
    </font>
    <font>
      <b/>
      <sz val="11"/>
      <name val="Arial"/>
      <family val="2"/>
      <charset val="238"/>
    </font>
    <font>
      <b/>
      <sz val="12"/>
      <color theme="1"/>
      <name val="Arial"/>
      <family val="2"/>
      <charset val="238"/>
    </font>
    <font>
      <sz val="12"/>
      <color theme="1"/>
      <name val="Arial"/>
      <family val="2"/>
      <charset val="238"/>
    </font>
    <font>
      <b/>
      <sz val="10"/>
      <color theme="1"/>
      <name val="Arial"/>
      <family val="2"/>
      <charset val="238"/>
    </font>
    <font>
      <sz val="11"/>
      <color rgb="FF006100"/>
      <name val="Calibri"/>
      <family val="2"/>
      <charset val="238"/>
      <scheme val="minor"/>
    </font>
    <font>
      <sz val="12"/>
      <name val="CRO_Swiss_Light-Normal"/>
      <charset val="238"/>
    </font>
    <font>
      <i/>
      <sz val="11"/>
      <name val="Arial"/>
      <family val="2"/>
      <charset val="238"/>
    </font>
    <font>
      <sz val="11"/>
      <color rgb="FF9C0006"/>
      <name val="Calibri"/>
      <family val="2"/>
      <scheme val="minor"/>
    </font>
    <font>
      <sz val="10"/>
      <color theme="1"/>
      <name val="Arial"/>
      <family val="2"/>
      <charset val="238"/>
    </font>
    <font>
      <b/>
      <sz val="10"/>
      <name val="Arial"/>
      <family val="2"/>
    </font>
    <font>
      <b/>
      <sz val="10"/>
      <color theme="1"/>
      <name val="Arial"/>
      <family val="2"/>
    </font>
    <font>
      <sz val="10"/>
      <color theme="1"/>
      <name val="Arial"/>
      <family val="2"/>
    </font>
    <font>
      <sz val="10"/>
      <name val="Arial"/>
      <family val="2"/>
    </font>
    <font>
      <sz val="12"/>
      <name val="Arial"/>
      <family val="2"/>
      <charset val="1"/>
    </font>
    <font>
      <sz val="11"/>
      <name val="Arial"/>
      <family val="2"/>
      <charset val="1"/>
    </font>
    <font>
      <sz val="9"/>
      <name val="Times New Roman"/>
      <family val="1"/>
      <charset val="238"/>
    </font>
    <font>
      <sz val="10"/>
      <name val="Arial"/>
      <family val="2"/>
      <charset val="1"/>
    </font>
    <font>
      <b/>
      <sz val="11"/>
      <name val="Arial"/>
      <family val="2"/>
    </font>
  </fonts>
  <fills count="4">
    <fill>
      <patternFill patternType="none"/>
    </fill>
    <fill>
      <patternFill patternType="gray125"/>
    </fill>
    <fill>
      <patternFill patternType="solid">
        <fgColor rgb="FFC6EFCE"/>
      </patternFill>
    </fill>
    <fill>
      <patternFill patternType="solid">
        <fgColor rgb="FFFFC7CE"/>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style="double">
        <color auto="1"/>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2">
    <xf numFmtId="0" fontId="0" fillId="0" borderId="0"/>
    <xf numFmtId="4" fontId="12" fillId="0" borderId="0">
      <alignment horizontal="right" vertical="top"/>
    </xf>
    <xf numFmtId="4" fontId="13" fillId="0" borderId="0" applyFill="0" applyBorder="0" applyAlignment="0" applyProtection="0">
      <alignment horizontal="right"/>
    </xf>
    <xf numFmtId="49" fontId="14" fillId="0" borderId="1" applyFill="0" applyProtection="0">
      <alignment horizontal="center" vertical="center"/>
      <protection locked="0"/>
    </xf>
    <xf numFmtId="0" fontId="7" fillId="0" borderId="0"/>
    <xf numFmtId="0" fontId="24" fillId="0" borderId="0"/>
    <xf numFmtId="167" fontId="9" fillId="0" borderId="0"/>
    <xf numFmtId="0" fontId="4" fillId="0" borderId="0"/>
    <xf numFmtId="0" fontId="25" fillId="0" borderId="0"/>
    <xf numFmtId="0" fontId="4" fillId="0" borderId="0"/>
    <xf numFmtId="0" fontId="4" fillId="0" borderId="0"/>
    <xf numFmtId="4" fontId="4" fillId="0" borderId="0">
      <alignment horizontal="justify" vertical="top"/>
    </xf>
    <xf numFmtId="0" fontId="10" fillId="0" borderId="0"/>
    <xf numFmtId="0" fontId="4" fillId="0" borderId="0"/>
    <xf numFmtId="0" fontId="6" fillId="0" borderId="0">
      <alignment horizontal="left" vertical="top"/>
    </xf>
    <xf numFmtId="0" fontId="1" fillId="0" borderId="0"/>
    <xf numFmtId="0" fontId="4" fillId="0" borderId="0"/>
    <xf numFmtId="49" fontId="16" fillId="0" borderId="0">
      <alignment vertical="center"/>
      <protection locked="0"/>
    </xf>
    <xf numFmtId="0" fontId="8" fillId="0" borderId="0"/>
    <xf numFmtId="0" fontId="11" fillId="0" borderId="0"/>
    <xf numFmtId="0" fontId="12" fillId="0" borderId="0">
      <alignment vertical="top" wrapText="1"/>
    </xf>
    <xf numFmtId="0" fontId="17" fillId="0" borderId="0"/>
    <xf numFmtId="4" fontId="14" fillId="0" borderId="0"/>
    <xf numFmtId="4" fontId="13" fillId="0" borderId="0"/>
    <xf numFmtId="4" fontId="15" fillId="0" borderId="0"/>
    <xf numFmtId="164" fontId="4" fillId="0" borderId="0" applyFont="0" applyFill="0" applyBorder="0" applyAlignment="0" applyProtection="0"/>
    <xf numFmtId="165" fontId="4" fillId="0" borderId="0" applyFont="0" applyFill="0" applyBorder="0" applyAlignment="0" applyProtection="0"/>
    <xf numFmtId="0" fontId="27" fillId="0" borderId="0"/>
    <xf numFmtId="0" fontId="32" fillId="2" borderId="0" applyNumberFormat="0" applyBorder="0" applyAlignment="0" applyProtection="0"/>
    <xf numFmtId="0" fontId="33" fillId="0" borderId="0" applyBorder="0"/>
    <xf numFmtId="0" fontId="33" fillId="0" borderId="0" applyBorder="0"/>
    <xf numFmtId="0" fontId="35" fillId="3" borderId="0" applyNumberFormat="0" applyBorder="0" applyAlignment="0" applyProtection="0"/>
  </cellStyleXfs>
  <cellXfs count="197">
    <xf numFmtId="0" fontId="0" fillId="0" borderId="0" xfId="0"/>
    <xf numFmtId="0" fontId="3" fillId="0" borderId="0" xfId="0" applyFont="1" applyAlignment="1">
      <alignment vertical="top" wrapText="1"/>
    </xf>
    <xf numFmtId="0" fontId="19" fillId="0" borderId="0" xfId="0" applyFont="1" applyAlignment="1">
      <alignment horizontal="center"/>
    </xf>
    <xf numFmtId="0" fontId="0" fillId="0" borderId="0" xfId="0" applyAlignment="1">
      <alignment vertical="top" wrapText="1"/>
    </xf>
    <xf numFmtId="49" fontId="3" fillId="0" borderId="0" xfId="0" applyNumberFormat="1"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168" fontId="3" fillId="0" borderId="0" xfId="0" applyNumberFormat="1" applyFont="1" applyAlignment="1">
      <alignment horizontal="center"/>
    </xf>
    <xf numFmtId="49" fontId="3" fillId="0" borderId="0" xfId="0" applyNumberFormat="1" applyFont="1" applyAlignment="1">
      <alignment horizontal="center" vertical="top"/>
    </xf>
    <xf numFmtId="0" fontId="3" fillId="0" borderId="0" xfId="0" applyFont="1" applyAlignment="1">
      <alignment horizontal="right" wrapText="1"/>
    </xf>
    <xf numFmtId="0" fontId="4" fillId="0" borderId="0" xfId="0" applyFont="1"/>
    <xf numFmtId="168" fontId="4" fillId="0" borderId="0" xfId="0" applyNumberFormat="1" applyFont="1"/>
    <xf numFmtId="0" fontId="4" fillId="0" borderId="0" xfId="0" applyFont="1" applyAlignment="1">
      <alignment vertical="justify"/>
    </xf>
    <xf numFmtId="0" fontId="4" fillId="0" borderId="0" xfId="0" applyFont="1" applyAlignment="1">
      <alignment horizontal="right" wrapText="1"/>
    </xf>
    <xf numFmtId="0" fontId="4" fillId="0" borderId="0" xfId="0" applyFont="1" applyAlignment="1">
      <alignment horizontal="center" wrapText="1"/>
    </xf>
    <xf numFmtId="0" fontId="4" fillId="0" borderId="0" xfId="0" applyFont="1" applyAlignment="1">
      <alignment vertical="center"/>
    </xf>
    <xf numFmtId="0" fontId="4" fillId="0" borderId="0" xfId="0" applyFont="1" applyAlignment="1">
      <alignment vertical="top" wrapText="1"/>
    </xf>
    <xf numFmtId="0" fontId="3" fillId="0" borderId="0" xfId="0" applyFont="1" applyAlignment="1">
      <alignment vertical="center"/>
    </xf>
    <xf numFmtId="171" fontId="3" fillId="0" borderId="0" xfId="0" applyNumberFormat="1" applyFont="1" applyAlignment="1">
      <alignment horizontal="center"/>
    </xf>
    <xf numFmtId="1" fontId="3" fillId="0" borderId="0" xfId="0" applyNumberFormat="1" applyFont="1" applyAlignment="1">
      <alignment horizontal="center" vertical="center"/>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168" fontId="3" fillId="0" borderId="0" xfId="0" applyNumberFormat="1" applyFont="1" applyAlignment="1">
      <alignment vertical="center"/>
    </xf>
    <xf numFmtId="1" fontId="4" fillId="0" borderId="5" xfId="0" applyNumberFormat="1" applyFont="1" applyBorder="1" applyAlignment="1">
      <alignment horizontal="center"/>
    </xf>
    <xf numFmtId="0" fontId="21" fillId="0" borderId="5" xfId="0" applyFont="1" applyBorder="1" applyAlignment="1">
      <alignment wrapText="1"/>
    </xf>
    <xf numFmtId="0" fontId="21" fillId="0" borderId="5" xfId="0" applyFont="1" applyBorder="1" applyAlignment="1">
      <alignment horizontal="center" vertical="center" wrapText="1"/>
    </xf>
    <xf numFmtId="0" fontId="21" fillId="0" borderId="5" xfId="0" applyFont="1" applyBorder="1" applyAlignment="1">
      <alignment horizontal="center" wrapText="1"/>
    </xf>
    <xf numFmtId="0" fontId="4" fillId="0" borderId="5" xfId="0" applyFont="1" applyBorder="1"/>
    <xf numFmtId="168" fontId="4" fillId="0" borderId="5" xfId="0" applyNumberFormat="1" applyFont="1" applyBorder="1"/>
    <xf numFmtId="1" fontId="3" fillId="0" borderId="5" xfId="0" applyNumberFormat="1" applyFont="1" applyBorder="1" applyAlignment="1">
      <alignment horizontal="center"/>
    </xf>
    <xf numFmtId="0" fontId="29" fillId="0" borderId="5" xfId="0" applyFont="1" applyBorder="1" applyAlignment="1">
      <alignment horizontal="left" wrapText="1"/>
    </xf>
    <xf numFmtId="0" fontId="23" fillId="0" borderId="5" xfId="0" applyFont="1" applyBorder="1" applyAlignment="1">
      <alignment horizontal="center" vertical="center" wrapText="1"/>
    </xf>
    <xf numFmtId="0" fontId="23" fillId="0" borderId="5" xfId="0" applyFont="1" applyBorder="1" applyAlignment="1">
      <alignment horizontal="center" wrapText="1"/>
    </xf>
    <xf numFmtId="0" fontId="3" fillId="0" borderId="5" xfId="0" applyFont="1" applyBorder="1"/>
    <xf numFmtId="168" fontId="3" fillId="0" borderId="5" xfId="0" applyNumberFormat="1" applyFont="1" applyBorder="1"/>
    <xf numFmtId="49" fontId="4" fillId="0" borderId="5" xfId="0" applyNumberFormat="1" applyFont="1" applyBorder="1" applyAlignment="1">
      <alignment horizontal="center"/>
    </xf>
    <xf numFmtId="0" fontId="4" fillId="0" borderId="5" xfId="0" applyFont="1" applyBorder="1" applyAlignment="1">
      <alignment horizontal="center" vertical="center"/>
    </xf>
    <xf numFmtId="169" fontId="4" fillId="0" borderId="5" xfId="0" applyNumberFormat="1" applyFont="1" applyBorder="1" applyAlignment="1">
      <alignment horizontal="center"/>
    </xf>
    <xf numFmtId="0" fontId="4" fillId="0" borderId="7" xfId="0" applyFont="1" applyBorder="1" applyAlignment="1">
      <alignment horizontal="left" vertical="top" wrapText="1"/>
    </xf>
    <xf numFmtId="172" fontId="4" fillId="0" borderId="5" xfId="0" applyNumberFormat="1" applyFont="1" applyBorder="1" applyAlignment="1">
      <alignment horizont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5" xfId="0" applyFont="1" applyBorder="1" applyAlignment="1">
      <alignment horizontal="center" wrapText="1"/>
    </xf>
    <xf numFmtId="0" fontId="4" fillId="0" borderId="5" xfId="0" applyFont="1" applyBorder="1" applyAlignment="1">
      <alignment vertical="top" wrapText="1"/>
    </xf>
    <xf numFmtId="172" fontId="21" fillId="0" borderId="5" xfId="0" applyNumberFormat="1" applyFont="1" applyBorder="1" applyAlignment="1">
      <alignment horizontal="center"/>
    </xf>
    <xf numFmtId="0" fontId="4" fillId="0" borderId="5" xfId="0" applyFont="1" applyBorder="1" applyAlignment="1">
      <alignment horizontal="justify" vertical="top" wrapText="1"/>
    </xf>
    <xf numFmtId="0" fontId="21" fillId="0" borderId="5" xfId="0" applyFont="1" applyBorder="1"/>
    <xf numFmtId="168" fontId="21" fillId="0" borderId="5" xfId="0" applyNumberFormat="1" applyFont="1" applyBorder="1"/>
    <xf numFmtId="172" fontId="4" fillId="0" borderId="5" xfId="4" applyNumberFormat="1" applyFont="1" applyBorder="1" applyAlignment="1">
      <alignment horizontal="center"/>
    </xf>
    <xf numFmtId="1" fontId="4" fillId="0" borderId="5" xfId="4" applyNumberFormat="1" applyFont="1" applyBorder="1" applyAlignment="1">
      <alignment vertical="top"/>
    </xf>
    <xf numFmtId="0" fontId="4" fillId="0" borderId="5" xfId="4" applyFont="1" applyBorder="1" applyAlignment="1">
      <alignment horizontal="center" vertical="center" wrapText="1"/>
    </xf>
    <xf numFmtId="0" fontId="4" fillId="0" borderId="5" xfId="4" applyFont="1" applyBorder="1" applyAlignment="1">
      <alignment horizontal="right" wrapText="1"/>
    </xf>
    <xf numFmtId="0" fontId="4" fillId="0" borderId="5" xfId="4" applyFont="1" applyBorder="1"/>
    <xf numFmtId="0" fontId="22" fillId="0" borderId="5" xfId="0" applyFont="1" applyBorder="1"/>
    <xf numFmtId="172" fontId="18" fillId="0" borderId="5" xfId="0" applyNumberFormat="1" applyFont="1" applyBorder="1"/>
    <xf numFmtId="0" fontId="18" fillId="0" borderId="5" xfId="0" applyFont="1" applyBorder="1" applyAlignment="1">
      <alignment horizontal="center" vertical="center"/>
    </xf>
    <xf numFmtId="0" fontId="18" fillId="0" borderId="5" xfId="0" applyFont="1" applyBorder="1"/>
    <xf numFmtId="0" fontId="26" fillId="0" borderId="5" xfId="0" applyFont="1" applyBorder="1"/>
    <xf numFmtId="1" fontId="4" fillId="0" borderId="6" xfId="0" applyNumberFormat="1" applyFont="1" applyBorder="1" applyAlignment="1">
      <alignment horizontal="center"/>
    </xf>
    <xf numFmtId="0" fontId="4" fillId="0" borderId="6" xfId="0" applyFont="1" applyBorder="1" applyAlignment="1">
      <alignment wrapText="1"/>
    </xf>
    <xf numFmtId="0" fontId="4" fillId="0" borderId="6" xfId="0" applyFont="1" applyBorder="1" applyAlignment="1">
      <alignment horizontal="center" vertical="center" wrapText="1"/>
    </xf>
    <xf numFmtId="0" fontId="4" fillId="0" borderId="6" xfId="0" applyFont="1" applyBorder="1" applyAlignment="1">
      <alignment horizontal="center" wrapText="1"/>
    </xf>
    <xf numFmtId="0" fontId="4" fillId="0" borderId="6" xfId="0" applyFont="1" applyBorder="1"/>
    <xf numFmtId="168" fontId="4" fillId="0" borderId="6" xfId="0" applyNumberFormat="1" applyFont="1" applyBorder="1"/>
    <xf numFmtId="1" fontId="3" fillId="0" borderId="8" xfId="0" applyNumberFormat="1" applyFont="1" applyBorder="1" applyAlignment="1">
      <alignment horizontal="center"/>
    </xf>
    <xf numFmtId="0" fontId="3" fillId="0" borderId="8" xfId="0" applyFont="1" applyBorder="1" applyAlignment="1">
      <alignment wrapText="1"/>
    </xf>
    <xf numFmtId="0" fontId="3" fillId="0" borderId="8" xfId="0" applyFont="1" applyBorder="1" applyAlignment="1">
      <alignment horizontal="center" vertical="center" wrapText="1"/>
    </xf>
    <xf numFmtId="0" fontId="3" fillId="0" borderId="8" xfId="0" applyFont="1" applyBorder="1" applyAlignment="1">
      <alignment horizontal="center" wrapText="1"/>
    </xf>
    <xf numFmtId="0" fontId="3" fillId="0" borderId="8" xfId="0" applyFont="1" applyBorder="1"/>
    <xf numFmtId="168" fontId="3" fillId="0" borderId="8" xfId="0" applyNumberFormat="1" applyFont="1" applyBorder="1"/>
    <xf numFmtId="1" fontId="4" fillId="0" borderId="7" xfId="0" applyNumberFormat="1" applyFont="1" applyBorder="1" applyAlignment="1">
      <alignment horizontal="center"/>
    </xf>
    <xf numFmtId="0" fontId="4" fillId="0" borderId="7" xfId="0" applyFont="1" applyBorder="1" applyAlignment="1">
      <alignment wrapText="1"/>
    </xf>
    <xf numFmtId="0" fontId="4" fillId="0" borderId="7" xfId="0" applyFont="1" applyBorder="1" applyAlignment="1">
      <alignment horizontal="center" vertical="center" wrapText="1"/>
    </xf>
    <xf numFmtId="0" fontId="4" fillId="0" borderId="7" xfId="0" applyFont="1" applyBorder="1" applyAlignment="1">
      <alignment horizontal="center" wrapText="1"/>
    </xf>
    <xf numFmtId="168" fontId="4" fillId="0" borderId="7" xfId="0" applyNumberFormat="1" applyFont="1" applyBorder="1"/>
    <xf numFmtId="1" fontId="19" fillId="0" borderId="5" xfId="0" applyNumberFormat="1" applyFont="1" applyBorder="1" applyAlignment="1">
      <alignment horizontal="center"/>
    </xf>
    <xf numFmtId="49" fontId="4" fillId="0" borderId="5" xfId="0" applyNumberFormat="1" applyFont="1" applyBorder="1" applyAlignment="1">
      <alignment horizontal="center" vertical="top"/>
    </xf>
    <xf numFmtId="0" fontId="21" fillId="0" borderId="5" xfId="0" applyFont="1" applyBorder="1" applyAlignment="1">
      <alignment vertical="top" wrapText="1"/>
    </xf>
    <xf numFmtId="0" fontId="4" fillId="0" borderId="5" xfId="0" applyFont="1" applyBorder="1" applyAlignment="1">
      <alignment vertical="justify"/>
    </xf>
    <xf numFmtId="170" fontId="4" fillId="0" borderId="5" xfId="0" applyNumberFormat="1" applyFont="1" applyBorder="1" applyAlignment="1">
      <alignment horizontal="center"/>
    </xf>
    <xf numFmtId="170" fontId="4" fillId="0" borderId="5" xfId="0" applyNumberFormat="1" applyFont="1" applyBorder="1" applyAlignment="1">
      <alignment horizontal="center" vertical="top"/>
    </xf>
    <xf numFmtId="0" fontId="22" fillId="0" borderId="5" xfId="0" applyFont="1" applyBorder="1" applyAlignment="1">
      <alignment vertical="top" wrapText="1"/>
    </xf>
    <xf numFmtId="0" fontId="4" fillId="0" borderId="5" xfId="0" applyFont="1" applyBorder="1" applyAlignment="1">
      <alignment horizontal="center" vertical="top" wrapText="1"/>
    </xf>
    <xf numFmtId="170" fontId="21" fillId="0" borderId="5" xfId="0" applyNumberFormat="1" applyFont="1" applyBorder="1" applyAlignment="1">
      <alignment horizontal="center"/>
    </xf>
    <xf numFmtId="0" fontId="4" fillId="0" borderId="0" xfId="0" applyFont="1" applyAlignment="1">
      <alignment wrapText="1"/>
    </xf>
    <xf numFmtId="0" fontId="4" fillId="0" borderId="5" xfId="0" applyFont="1" applyBorder="1" applyAlignment="1">
      <alignment horizontal="left" wrapText="1" indent="1"/>
    </xf>
    <xf numFmtId="0" fontId="4" fillId="0" borderId="5" xfId="0" applyFont="1" applyBorder="1" applyAlignment="1">
      <alignment horizontal="left" vertical="top" wrapText="1" indent="1"/>
    </xf>
    <xf numFmtId="169" fontId="4" fillId="0" borderId="6" xfId="0" applyNumberFormat="1" applyFont="1" applyBorder="1" applyAlignment="1">
      <alignment horizontal="center"/>
    </xf>
    <xf numFmtId="0" fontId="4" fillId="0" borderId="6" xfId="0" applyFont="1" applyBorder="1" applyAlignment="1">
      <alignment vertical="top" wrapText="1"/>
    </xf>
    <xf numFmtId="1" fontId="19" fillId="0" borderId="8" xfId="0" applyNumberFormat="1" applyFont="1" applyBorder="1" applyAlignment="1">
      <alignment horizontal="center"/>
    </xf>
    <xf numFmtId="0" fontId="29" fillId="0" borderId="8" xfId="0" applyFont="1" applyBorder="1" applyAlignment="1">
      <alignment horizontal="left" wrapText="1"/>
    </xf>
    <xf numFmtId="0" fontId="23" fillId="0" borderId="8" xfId="0" applyFont="1" applyBorder="1" applyAlignment="1">
      <alignment horizontal="center" vertical="center" wrapText="1"/>
    </xf>
    <xf numFmtId="0" fontId="23" fillId="0" borderId="8" xfId="0" applyFont="1" applyBorder="1" applyAlignment="1">
      <alignment horizontal="center" wrapText="1"/>
    </xf>
    <xf numFmtId="1" fontId="20" fillId="0" borderId="7" xfId="0" applyNumberFormat="1" applyFont="1" applyBorder="1" applyAlignment="1">
      <alignment horizontal="center"/>
    </xf>
    <xf numFmtId="0" fontId="30" fillId="0" borderId="7" xfId="0" applyFont="1" applyBorder="1" applyAlignment="1">
      <alignment horizontal="left" wrapText="1"/>
    </xf>
    <xf numFmtId="0" fontId="21" fillId="0" borderId="7" xfId="0" applyFont="1" applyBorder="1" applyAlignment="1">
      <alignment horizontal="center" vertical="center" wrapText="1"/>
    </xf>
    <xf numFmtId="0" fontId="21" fillId="0" borderId="7" xfId="0" applyFont="1" applyBorder="1" applyAlignment="1">
      <alignment horizontal="center" wrapText="1"/>
    </xf>
    <xf numFmtId="173" fontId="4" fillId="0" borderId="5" xfId="0" applyNumberFormat="1" applyFont="1" applyBorder="1" applyAlignment="1">
      <alignment horizontal="center"/>
    </xf>
    <xf numFmtId="0" fontId="4" fillId="0" borderId="5" xfId="0" quotePrefix="1" applyFont="1" applyBorder="1" applyAlignment="1">
      <alignment horizontal="left" wrapText="1" indent="2"/>
    </xf>
    <xf numFmtId="0" fontId="4" fillId="0" borderId="5" xfId="0" applyFont="1" applyBorder="1" applyAlignment="1">
      <alignment horizontal="left" wrapText="1" indent="2"/>
    </xf>
    <xf numFmtId="49" fontId="4" fillId="0" borderId="6" xfId="0" applyNumberFormat="1" applyFont="1" applyBorder="1" applyAlignment="1">
      <alignment horizontal="center"/>
    </xf>
    <xf numFmtId="0" fontId="21" fillId="0" borderId="6" xfId="0" applyFont="1" applyBorder="1" applyAlignment="1">
      <alignment vertical="top" wrapText="1"/>
    </xf>
    <xf numFmtId="0" fontId="4" fillId="0" borderId="6" xfId="0" applyFont="1" applyBorder="1" applyAlignment="1">
      <alignment horizontal="center" vertical="center"/>
    </xf>
    <xf numFmtId="49" fontId="3" fillId="0" borderId="8" xfId="0" applyNumberFormat="1" applyFont="1" applyBorder="1" applyAlignment="1">
      <alignment horizontal="center"/>
    </xf>
    <xf numFmtId="0" fontId="3" fillId="0" borderId="8" xfId="0" applyFont="1" applyBorder="1" applyAlignment="1">
      <alignment vertical="top" wrapText="1"/>
    </xf>
    <xf numFmtId="0" fontId="3" fillId="0" borderId="8" xfId="0" applyFont="1" applyBorder="1" applyAlignment="1">
      <alignment horizontal="center" vertical="center"/>
    </xf>
    <xf numFmtId="49" fontId="19" fillId="0" borderId="5" xfId="0" applyNumberFormat="1" applyFont="1" applyBorder="1" applyAlignment="1">
      <alignment horizontal="center"/>
    </xf>
    <xf numFmtId="0" fontId="19" fillId="0" borderId="5" xfId="0" applyFont="1" applyBorder="1" applyAlignment="1">
      <alignment wrapText="1"/>
    </xf>
    <xf numFmtId="0" fontId="19" fillId="0" borderId="5" xfId="0" applyFont="1" applyBorder="1" applyAlignment="1">
      <alignment horizontal="center" vertical="center" wrapText="1"/>
    </xf>
    <xf numFmtId="0" fontId="19" fillId="0" borderId="5" xfId="0" applyFont="1" applyBorder="1" applyAlignment="1">
      <alignment horizontal="center" wrapText="1"/>
    </xf>
    <xf numFmtId="0" fontId="19" fillId="0" borderId="5" xfId="0" applyFont="1" applyBorder="1"/>
    <xf numFmtId="168" fontId="19" fillId="0" borderId="5" xfId="0" applyNumberFormat="1" applyFont="1" applyBorder="1"/>
    <xf numFmtId="0" fontId="20" fillId="0" borderId="5" xfId="0" applyFont="1" applyBorder="1"/>
    <xf numFmtId="49" fontId="3" fillId="0" borderId="5" xfId="0" applyNumberFormat="1" applyFont="1" applyBorder="1" applyAlignment="1">
      <alignment horizontal="center"/>
    </xf>
    <xf numFmtId="0" fontId="3" fillId="0" borderId="5" xfId="0" applyFont="1" applyBorder="1" applyAlignment="1">
      <alignment wrapText="1"/>
    </xf>
    <xf numFmtId="0" fontId="3" fillId="0" borderId="5" xfId="0" applyFont="1" applyBorder="1" applyAlignment="1">
      <alignment horizontal="center" vertical="center" wrapText="1"/>
    </xf>
    <xf numFmtId="0" fontId="3" fillId="0" borderId="5" xfId="0" applyFont="1" applyBorder="1" applyAlignment="1">
      <alignment horizontal="center" wrapText="1"/>
    </xf>
    <xf numFmtId="1" fontId="3" fillId="0" borderId="5" xfId="0" applyNumberFormat="1" applyFont="1" applyBorder="1" applyAlignment="1">
      <alignment horizontal="center" vertical="center"/>
    </xf>
    <xf numFmtId="0" fontId="31" fillId="0" borderId="5" xfId="0" applyFont="1" applyBorder="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vertical="center"/>
    </xf>
    <xf numFmtId="168" fontId="3" fillId="0" borderId="5" xfId="0" applyNumberFormat="1" applyFont="1" applyBorder="1" applyAlignment="1">
      <alignment vertical="center"/>
    </xf>
    <xf numFmtId="0" fontId="4" fillId="0" borderId="5" xfId="0" applyFont="1" applyBorder="1" applyAlignment="1">
      <alignment vertical="center"/>
    </xf>
    <xf numFmtId="0" fontId="31" fillId="0" borderId="5" xfId="0" applyFont="1" applyBorder="1" applyAlignment="1">
      <alignment horizontal="left" wrapText="1"/>
    </xf>
    <xf numFmtId="0" fontId="2" fillId="0" borderId="0" xfId="0" applyFont="1" applyAlignment="1">
      <alignment vertical="top"/>
    </xf>
    <xf numFmtId="4" fontId="2" fillId="0" borderId="0" xfId="0" applyNumberFormat="1" applyFont="1" applyAlignment="1">
      <alignment vertical="top"/>
    </xf>
    <xf numFmtId="0" fontId="2" fillId="0" borderId="0" xfId="0" applyFont="1"/>
    <xf numFmtId="0" fontId="5" fillId="0" borderId="0" xfId="0" applyFont="1" applyAlignment="1">
      <alignment vertical="top"/>
    </xf>
    <xf numFmtId="0" fontId="3" fillId="0" borderId="2" xfId="0" applyFont="1" applyBorder="1" applyAlignment="1">
      <alignment vertical="center" wrapText="1"/>
    </xf>
    <xf numFmtId="0" fontId="3" fillId="0" borderId="2" xfId="0" applyFont="1" applyBorder="1" applyAlignment="1">
      <alignment horizontal="right" vertical="center" wrapText="1"/>
    </xf>
    <xf numFmtId="0" fontId="3" fillId="0" borderId="2" xfId="0" applyFont="1" applyBorder="1" applyAlignment="1">
      <alignment horizontal="center" vertical="center" wrapText="1"/>
    </xf>
    <xf numFmtId="0" fontId="28" fillId="0" borderId="0" xfId="29" applyFont="1" applyBorder="1" applyAlignment="1">
      <alignment horizontal="left" vertical="center"/>
    </xf>
    <xf numFmtId="0" fontId="28" fillId="0" borderId="3" xfId="28" applyFont="1" applyFill="1" applyBorder="1" applyAlignment="1">
      <alignment horizontal="right" vertical="center"/>
    </xf>
    <xf numFmtId="0" fontId="18" fillId="0" borderId="0" xfId="28" applyFont="1" applyFill="1" applyBorder="1" applyAlignment="1">
      <alignment horizontal="center" vertical="center"/>
    </xf>
    <xf numFmtId="2" fontId="18" fillId="0" borderId="0" xfId="28" applyNumberFormat="1" applyFont="1" applyFill="1" applyBorder="1" applyAlignment="1">
      <alignment horizontal="center" vertical="center"/>
    </xf>
    <xf numFmtId="0" fontId="18" fillId="0" borderId="0" xfId="0" applyFont="1" applyAlignment="1">
      <alignment vertical="center"/>
    </xf>
    <xf numFmtId="49" fontId="19" fillId="0" borderId="0" xfId="0" applyNumberFormat="1" applyFont="1" applyAlignment="1">
      <alignment horizontal="center" vertical="center" wrapText="1"/>
    </xf>
    <xf numFmtId="0" fontId="19" fillId="0" borderId="0" xfId="0" applyFont="1" applyAlignment="1">
      <alignment horizontal="left" vertical="center" wrapText="1"/>
    </xf>
    <xf numFmtId="1" fontId="3" fillId="0" borderId="9" xfId="0" applyNumberFormat="1" applyFont="1" applyBorder="1" applyAlignment="1">
      <alignment horizontal="center" vertical="center"/>
    </xf>
    <xf numFmtId="0" fontId="31" fillId="0" borderId="9" xfId="31" applyNumberFormat="1" applyFont="1" applyFill="1" applyBorder="1" applyAlignment="1">
      <alignment horizontal="left" vertical="center"/>
    </xf>
    <xf numFmtId="0" fontId="3" fillId="0" borderId="2" xfId="28" applyFont="1" applyFill="1" applyBorder="1" applyAlignment="1">
      <alignment vertical="center" wrapText="1"/>
    </xf>
    <xf numFmtId="166" fontId="4" fillId="0" borderId="0" xfId="0" applyNumberFormat="1" applyFont="1" applyAlignment="1">
      <alignment horizontal="right" vertical="center"/>
    </xf>
    <xf numFmtId="0" fontId="3" fillId="0" borderId="0" xfId="29" applyFont="1" applyBorder="1" applyAlignment="1">
      <alignment horizontal="right" vertical="center"/>
    </xf>
    <xf numFmtId="0" fontId="4" fillId="0" borderId="0" xfId="0" applyFont="1" applyAlignment="1">
      <alignment horizontal="right" vertical="center"/>
    </xf>
    <xf numFmtId="0" fontId="39" fillId="0" borderId="0" xfId="31" applyFont="1" applyFill="1" applyAlignment="1">
      <alignment horizontal="left" vertical="top" wrapText="1"/>
    </xf>
    <xf numFmtId="0" fontId="38" fillId="0" borderId="2" xfId="31" applyFont="1" applyFill="1" applyBorder="1" applyAlignment="1">
      <alignment vertical="center"/>
    </xf>
    <xf numFmtId="0" fontId="37" fillId="0" borderId="2" xfId="28" applyFont="1" applyFill="1" applyBorder="1" applyAlignment="1">
      <alignment horizontal="center" vertical="center"/>
    </xf>
    <xf numFmtId="0" fontId="18" fillId="0" borderId="0" xfId="0" applyFont="1" applyAlignment="1">
      <alignment horizontal="right" vertical="center"/>
    </xf>
    <xf numFmtId="0" fontId="18" fillId="0" borderId="0" xfId="0" applyFont="1" applyAlignment="1">
      <alignment horizontal="right" vertical="center" wrapText="1"/>
    </xf>
    <xf numFmtId="174" fontId="4" fillId="0" borderId="10" xfId="0" applyNumberFormat="1" applyFont="1" applyBorder="1" applyAlignment="1">
      <alignment vertical="center"/>
    </xf>
    <xf numFmtId="174" fontId="4" fillId="0" borderId="0" xfId="0" applyNumberFormat="1" applyFont="1" applyAlignment="1">
      <alignment horizontal="right" vertical="center"/>
    </xf>
    <xf numFmtId="174" fontId="4" fillId="0" borderId="0" xfId="0" applyNumberFormat="1" applyFont="1"/>
    <xf numFmtId="174" fontId="28" fillId="0" borderId="3" xfId="29" applyNumberFormat="1" applyFont="1" applyBorder="1" applyAlignment="1">
      <alignment horizontal="right" vertical="center"/>
    </xf>
    <xf numFmtId="0" fontId="18" fillId="0" borderId="4" xfId="0" applyFont="1" applyBorder="1" applyAlignment="1">
      <alignment horizontal="left" vertical="center"/>
    </xf>
    <xf numFmtId="0" fontId="18" fillId="0" borderId="4" xfId="0" applyFont="1" applyBorder="1" applyAlignment="1">
      <alignment horizontal="center" vertical="center"/>
    </xf>
    <xf numFmtId="174" fontId="18" fillId="0" borderId="0" xfId="0" applyNumberFormat="1" applyFont="1" applyAlignment="1">
      <alignment vertical="center"/>
    </xf>
    <xf numFmtId="0" fontId="28" fillId="0" borderId="0" xfId="0" applyFont="1" applyAlignment="1">
      <alignment vertical="center"/>
    </xf>
    <xf numFmtId="49" fontId="28" fillId="0" borderId="0" xfId="0" applyNumberFormat="1" applyFont="1" applyAlignment="1">
      <alignment horizontal="center" vertical="center"/>
    </xf>
    <xf numFmtId="0" fontId="18" fillId="0" borderId="0" xfId="0" applyFont="1" applyAlignment="1">
      <alignment horizontal="center" vertical="center" wrapText="1"/>
    </xf>
    <xf numFmtId="174" fontId="0" fillId="0" borderId="0" xfId="0" applyNumberFormat="1"/>
    <xf numFmtId="174" fontId="3" fillId="0" borderId="0" xfId="0" applyNumberFormat="1" applyFont="1" applyAlignment="1">
      <alignment horizontal="center"/>
    </xf>
    <xf numFmtId="174" fontId="2" fillId="0" borderId="0" xfId="0" applyNumberFormat="1" applyFont="1" applyAlignment="1">
      <alignment vertical="top"/>
    </xf>
    <xf numFmtId="174" fontId="4" fillId="0" borderId="2" xfId="0" applyNumberFormat="1" applyFont="1" applyBorder="1" applyAlignment="1">
      <alignment vertical="center"/>
    </xf>
    <xf numFmtId="174" fontId="0" fillId="0" borderId="0" xfId="0" applyNumberFormat="1" applyAlignment="1">
      <alignment horizontal="right" vertical="center"/>
    </xf>
    <xf numFmtId="174" fontId="0" fillId="0" borderId="2" xfId="0" applyNumberFormat="1" applyBorder="1" applyAlignment="1">
      <alignment vertical="center"/>
    </xf>
    <xf numFmtId="174" fontId="34" fillId="0" borderId="0" xfId="29" applyNumberFormat="1" applyFont="1" applyBorder="1" applyAlignment="1">
      <alignment horizontal="center" vertical="center"/>
    </xf>
    <xf numFmtId="174" fontId="34" fillId="0" borderId="4" xfId="30" applyNumberFormat="1" applyFont="1" applyBorder="1" applyAlignment="1">
      <alignment horizontal="center" vertical="center"/>
    </xf>
    <xf numFmtId="174" fontId="4" fillId="0" borderId="5" xfId="0" applyNumberFormat="1" applyFont="1" applyBorder="1"/>
    <xf numFmtId="174" fontId="3" fillId="0" borderId="5" xfId="0" applyNumberFormat="1" applyFont="1" applyBorder="1"/>
    <xf numFmtId="174" fontId="21" fillId="0" borderId="5" xfId="0" applyNumberFormat="1" applyFont="1" applyBorder="1"/>
    <xf numFmtId="174" fontId="4" fillId="0" borderId="5" xfId="4" applyNumberFormat="1" applyFont="1" applyBorder="1"/>
    <xf numFmtId="174" fontId="4" fillId="0" borderId="6" xfId="0" applyNumberFormat="1" applyFont="1" applyBorder="1"/>
    <xf numFmtId="174" fontId="3" fillId="0" borderId="8" xfId="0" applyNumberFormat="1" applyFont="1" applyBorder="1"/>
    <xf numFmtId="174" fontId="4" fillId="0" borderId="7" xfId="0" applyNumberFormat="1" applyFont="1" applyBorder="1"/>
    <xf numFmtId="174" fontId="19" fillId="0" borderId="5" xfId="0" applyNumberFormat="1" applyFont="1" applyBorder="1"/>
    <xf numFmtId="174" fontId="3" fillId="0" borderId="5" xfId="0" applyNumberFormat="1" applyFont="1" applyBorder="1" applyAlignment="1">
      <alignment vertical="center"/>
    </xf>
    <xf numFmtId="174" fontId="4" fillId="0" borderId="0" xfId="0" applyNumberFormat="1" applyFont="1" applyAlignment="1">
      <alignment vertical="center"/>
    </xf>
    <xf numFmtId="0" fontId="40" fillId="0" borderId="0" xfId="0" applyFont="1" applyAlignment="1">
      <alignment vertical="top" wrapText="1"/>
    </xf>
    <xf numFmtId="4" fontId="41" fillId="0" borderId="0" xfId="0" applyNumberFormat="1" applyFont="1" applyAlignment="1">
      <alignment horizontal="left" vertical="top"/>
    </xf>
    <xf numFmtId="0" fontId="19" fillId="0" borderId="0" xfId="0" applyFont="1" applyAlignment="1">
      <alignment horizontal="left" vertical="top"/>
    </xf>
    <xf numFmtId="0" fontId="41" fillId="0" borderId="0" xfId="0" applyFont="1" applyAlignment="1">
      <alignment horizontal="left" vertical="top"/>
    </xf>
    <xf numFmtId="166" fontId="41" fillId="0" borderId="0" xfId="0" applyNumberFormat="1" applyFont="1" applyAlignment="1">
      <alignment horizontal="left" vertical="top"/>
    </xf>
    <xf numFmtId="0" fontId="42" fillId="0" borderId="0" xfId="0" applyFont="1"/>
    <xf numFmtId="0" fontId="3" fillId="0" borderId="0" xfId="0" applyFont="1" applyAlignment="1">
      <alignment horizontal="left" vertical="top"/>
    </xf>
    <xf numFmtId="2" fontId="3" fillId="0" borderId="0" xfId="0" applyNumberFormat="1" applyFont="1" applyAlignment="1">
      <alignment horizontal="right"/>
    </xf>
    <xf numFmtId="4" fontId="43" fillId="0" borderId="0" xfId="0" applyNumberFormat="1" applyFont="1" applyAlignment="1">
      <alignment horizontal="right"/>
    </xf>
    <xf numFmtId="166" fontId="43" fillId="0" borderId="0" xfId="0" applyNumberFormat="1" applyFont="1" applyAlignment="1">
      <alignment horizontal="right"/>
    </xf>
    <xf numFmtId="0" fontId="45" fillId="0" borderId="0" xfId="0" applyFont="1" applyAlignment="1">
      <alignment horizontal="right" vertical="center" wrapText="1"/>
    </xf>
    <xf numFmtId="174" fontId="45" fillId="0" borderId="0" xfId="0" applyNumberFormat="1" applyFont="1" applyAlignment="1">
      <alignment vertical="center"/>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49" fontId="19" fillId="0" borderId="0" xfId="0" applyNumberFormat="1" applyFont="1" applyAlignment="1">
      <alignment horizontal="center" vertical="center" wrapText="1"/>
    </xf>
    <xf numFmtId="0" fontId="19" fillId="0" borderId="0" xfId="0" applyFont="1" applyAlignment="1">
      <alignment horizontal="left" vertical="center" wrapText="1"/>
    </xf>
    <xf numFmtId="0" fontId="44" fillId="0" borderId="0" xfId="0" applyFont="1" applyAlignment="1">
      <alignment horizontal="justify" vertical="top" wrapText="1"/>
    </xf>
    <xf numFmtId="0" fontId="40" fillId="0" borderId="0" xfId="0" applyFont="1" applyAlignment="1">
      <alignment horizontal="justify" vertical="top" wrapText="1"/>
    </xf>
    <xf numFmtId="0" fontId="0" fillId="0" borderId="0" xfId="0" applyAlignment="1">
      <alignment horizontal="justify" vertical="top" wrapText="1"/>
    </xf>
  </cellXfs>
  <cellStyles count="32">
    <cellStyle name="Bad" xfId="31" builtinId="27"/>
    <cellStyle name="BROJ" xfId="1" xr:uid="{00000000-0005-0000-0000-000000000000}"/>
    <cellStyle name="Good" xfId="28" builtinId="26"/>
    <cellStyle name="KOLIČINA" xfId="2" xr:uid="{00000000-0005-0000-0000-000002000000}"/>
    <cellStyle name="LEGENDA" xfId="3" xr:uid="{00000000-0005-0000-0000-000003000000}"/>
    <cellStyle name="Normal" xfId="0" builtinId="0"/>
    <cellStyle name="Normal 2" xfId="4" xr:uid="{00000000-0005-0000-0000-000005000000}"/>
    <cellStyle name="Normal 2 2" xfId="5" xr:uid="{00000000-0005-0000-0000-000006000000}"/>
    <cellStyle name="Normal 3" xfId="6" xr:uid="{00000000-0005-0000-0000-000007000000}"/>
    <cellStyle name="Normal 4" xfId="7" xr:uid="{00000000-0005-0000-0000-000008000000}"/>
    <cellStyle name="Normal 5" xfId="8" xr:uid="{00000000-0005-0000-0000-000009000000}"/>
    <cellStyle name="Normal 6" xfId="9" xr:uid="{00000000-0005-0000-0000-00000A000000}"/>
    <cellStyle name="Normal 6 2" xfId="10" xr:uid="{00000000-0005-0000-0000-00000B000000}"/>
    <cellStyle name="Normal_4_ZIDARSKI RADOVI" xfId="30" xr:uid="{00000000-0005-0000-0000-00000C000000}"/>
    <cellStyle name="Normal_5_IZOLATERSKI RADOVI)" xfId="29" xr:uid="{00000000-0005-0000-0000-00000D000000}"/>
    <cellStyle name="Normal1" xfId="11" xr:uid="{00000000-0005-0000-0000-00000E000000}"/>
    <cellStyle name="Normale_Foglio1" xfId="12" xr:uid="{00000000-0005-0000-0000-00000F000000}"/>
    <cellStyle name="Normalno 2" xfId="13" xr:uid="{00000000-0005-0000-0000-000011000000}"/>
    <cellStyle name="Normalno 3" xfId="14" xr:uid="{00000000-0005-0000-0000-000012000000}"/>
    <cellStyle name="Normalno 7" xfId="15" xr:uid="{00000000-0005-0000-0000-000013000000}"/>
    <cellStyle name="Obično 2" xfId="16" xr:uid="{00000000-0005-0000-0000-000014000000}"/>
    <cellStyle name="Obično_HALA SEREC" xfId="27" xr:uid="{00000000-0005-0000-0000-000015000000}"/>
    <cellStyle name="SADRŽAJ" xfId="17" xr:uid="{00000000-0005-0000-0000-000016000000}"/>
    <cellStyle name="Stil 1" xfId="18" xr:uid="{00000000-0005-0000-0000-000017000000}"/>
    <cellStyle name="Style 1" xfId="19" xr:uid="{00000000-0005-0000-0000-000018000000}"/>
    <cellStyle name="TEKST" xfId="20" xr:uid="{00000000-0005-0000-0000-000019000000}"/>
    <cellStyle name="TRO©KOVNIK" xfId="21" xr:uid="{00000000-0005-0000-0000-00001A000000}"/>
    <cellStyle name="TROSKOVNIK 1" xfId="22" xr:uid="{00000000-0005-0000-0000-00001B000000}"/>
    <cellStyle name="TROSKOVNIK 2" xfId="23" xr:uid="{00000000-0005-0000-0000-00001C000000}"/>
    <cellStyle name="UKUPNO" xfId="24" xr:uid="{00000000-0005-0000-0000-00001D000000}"/>
    <cellStyle name="Valuta 2" xfId="25" xr:uid="{00000000-0005-0000-0000-00001E000000}"/>
    <cellStyle name="Zarez 2" xfId="26" xr:uid="{00000000-0005-0000-0000-00001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60" zoomScaleNormal="110" workbookViewId="0">
      <selection activeCell="I4" sqref="I4"/>
    </sheetView>
  </sheetViews>
  <sheetFormatPr defaultRowHeight="12.75"/>
  <cols>
    <col min="5" max="5" width="54.140625" customWidth="1"/>
  </cols>
  <sheetData>
    <row r="1" spans="1:5" ht="15.75">
      <c r="A1" s="180" t="s">
        <v>32</v>
      </c>
      <c r="B1" s="181"/>
      <c r="C1" s="181"/>
      <c r="D1" s="179"/>
      <c r="E1" s="182"/>
    </row>
    <row r="2" spans="1:5" ht="14.25">
      <c r="A2" s="183"/>
      <c r="B2" s="184"/>
      <c r="C2" s="185"/>
      <c r="D2" s="186"/>
      <c r="E2" s="187"/>
    </row>
    <row r="3" spans="1:5" ht="61.15" customHeight="1">
      <c r="A3" s="194" t="s">
        <v>33</v>
      </c>
      <c r="B3" s="194"/>
      <c r="C3" s="194"/>
      <c r="D3" s="194"/>
      <c r="E3" s="194"/>
    </row>
    <row r="4" spans="1:5" ht="105" customHeight="1">
      <c r="A4" s="194" t="s">
        <v>36</v>
      </c>
      <c r="B4" s="194"/>
      <c r="C4" s="194"/>
      <c r="D4" s="194"/>
      <c r="E4" s="194"/>
    </row>
    <row r="5" spans="1:5" ht="78" customHeight="1">
      <c r="A5" s="194" t="s">
        <v>37</v>
      </c>
      <c r="B5" s="194"/>
      <c r="C5" s="194"/>
      <c r="D5" s="194"/>
      <c r="E5" s="194"/>
    </row>
    <row r="6" spans="1:5" ht="32.450000000000003" customHeight="1">
      <c r="A6" s="194" t="s">
        <v>38</v>
      </c>
      <c r="B6" s="194"/>
      <c r="C6" s="194"/>
      <c r="D6" s="194"/>
      <c r="E6" s="194"/>
    </row>
    <row r="7" spans="1:5" ht="76.150000000000006" customHeight="1">
      <c r="A7" s="195" t="s">
        <v>39</v>
      </c>
      <c r="B7" s="194"/>
      <c r="C7" s="194"/>
      <c r="D7" s="194"/>
      <c r="E7" s="194"/>
    </row>
    <row r="8" spans="1:5" ht="98.45" customHeight="1">
      <c r="A8" s="194" t="s">
        <v>40</v>
      </c>
      <c r="B8" s="194"/>
      <c r="C8" s="194"/>
      <c r="D8" s="194"/>
      <c r="E8" s="194"/>
    </row>
    <row r="9" spans="1:5" ht="72.599999999999994" customHeight="1">
      <c r="A9" s="194" t="s">
        <v>41</v>
      </c>
      <c r="B9" s="194"/>
      <c r="C9" s="194"/>
      <c r="D9" s="194"/>
      <c r="E9" s="194"/>
    </row>
    <row r="10" spans="1:5" ht="63" customHeight="1">
      <c r="A10" s="196" t="s">
        <v>42</v>
      </c>
      <c r="B10" s="196"/>
      <c r="C10" s="196"/>
      <c r="D10" s="196"/>
      <c r="E10" s="196"/>
    </row>
    <row r="11" spans="1:5" ht="61.15" customHeight="1">
      <c r="A11" s="194" t="s">
        <v>43</v>
      </c>
      <c r="B11" s="194"/>
      <c r="C11" s="194"/>
      <c r="D11" s="194"/>
      <c r="E11" s="194"/>
    </row>
    <row r="12" spans="1:5" ht="39.75" customHeight="1">
      <c r="A12" s="194" t="s">
        <v>34</v>
      </c>
      <c r="B12" s="194"/>
      <c r="C12" s="194"/>
      <c r="D12" s="194"/>
      <c r="E12" s="194"/>
    </row>
    <row r="13" spans="1:5" ht="29.25" customHeight="1">
      <c r="A13" s="194" t="s">
        <v>35</v>
      </c>
      <c r="B13" s="194"/>
      <c r="C13" s="194"/>
      <c r="D13" s="194"/>
      <c r="E13" s="194"/>
    </row>
    <row r="14" spans="1:5" ht="31.15" customHeight="1">
      <c r="A14" s="195" t="s">
        <v>44</v>
      </c>
      <c r="B14" s="194"/>
      <c r="C14" s="194"/>
      <c r="D14" s="194"/>
      <c r="E14" s="194"/>
    </row>
    <row r="15" spans="1:5" ht="65.45" customHeight="1">
      <c r="A15" s="194" t="s">
        <v>45</v>
      </c>
      <c r="B15" s="194"/>
      <c r="C15" s="194"/>
      <c r="D15" s="194"/>
      <c r="E15" s="194"/>
    </row>
    <row r="17" spans="1:4">
      <c r="A17" s="125"/>
      <c r="B17" s="126"/>
      <c r="C17" s="126"/>
      <c r="D17" s="126"/>
    </row>
    <row r="18" spans="1:4">
      <c r="A18" s="125"/>
      <c r="B18" s="126"/>
      <c r="C18" s="126"/>
      <c r="D18" s="127"/>
    </row>
    <row r="19" spans="1:4">
      <c r="A19" s="125"/>
      <c r="B19" s="126"/>
      <c r="C19" s="126"/>
      <c r="D19" s="127"/>
    </row>
    <row r="20" spans="1:4">
      <c r="A20" s="125"/>
      <c r="B20" s="126"/>
      <c r="C20" s="126"/>
      <c r="D20" s="127"/>
    </row>
    <row r="21" spans="1:4">
      <c r="A21" s="125"/>
      <c r="B21" s="126"/>
      <c r="C21" s="126"/>
      <c r="D21" s="127"/>
    </row>
    <row r="22" spans="1:4">
      <c r="A22" s="125"/>
      <c r="B22" s="126"/>
      <c r="C22" s="126"/>
      <c r="D22" s="127"/>
    </row>
    <row r="23" spans="1:4">
      <c r="A23" s="125"/>
      <c r="B23" s="126"/>
      <c r="C23" s="126"/>
      <c r="D23" s="127"/>
    </row>
  </sheetData>
  <mergeCells count="13">
    <mergeCell ref="A8:E8"/>
    <mergeCell ref="A9:E9"/>
    <mergeCell ref="A10:E10"/>
    <mergeCell ref="A15:E15"/>
    <mergeCell ref="A13:E13"/>
    <mergeCell ref="A14:E14"/>
    <mergeCell ref="A12:E12"/>
    <mergeCell ref="A11:E11"/>
    <mergeCell ref="A3:E3"/>
    <mergeCell ref="A4:E4"/>
    <mergeCell ref="A5:E5"/>
    <mergeCell ref="A6:E6"/>
    <mergeCell ref="A7:E7"/>
  </mergeCells>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9"/>
  <sheetViews>
    <sheetView tabSelected="1" view="pageBreakPreview" zoomScaleNormal="100" zoomScaleSheetLayoutView="100" workbookViewId="0">
      <selection activeCell="B7" sqref="B7"/>
    </sheetView>
  </sheetViews>
  <sheetFormatPr defaultColWidth="9.140625" defaultRowHeight="12.75"/>
  <cols>
    <col min="1" max="1" width="5.85546875" style="4" customWidth="1"/>
    <col min="2" max="2" width="68.42578125" style="10" customWidth="1"/>
    <col min="3" max="3" width="6.5703125" style="10" customWidth="1"/>
    <col min="4" max="4" width="7.85546875" style="10" customWidth="1"/>
    <col min="5" max="5" width="13.140625" style="152" customWidth="1"/>
    <col min="6" max="6" width="15" style="11" customWidth="1"/>
    <col min="7" max="7" width="31.42578125" style="10" customWidth="1"/>
    <col min="8" max="11" width="9.140625" style="10"/>
    <col min="12" max="12" width="78.28515625" style="10" customWidth="1"/>
    <col min="13" max="16384" width="9.140625" style="10"/>
  </cols>
  <sheetData>
    <row r="1" spans="1:7" s="6" customFormat="1">
      <c r="A1" s="4" t="s">
        <v>3</v>
      </c>
      <c r="B1" s="5" t="s">
        <v>4</v>
      </c>
      <c r="C1" s="5" t="s">
        <v>5</v>
      </c>
      <c r="D1" s="5" t="s">
        <v>6</v>
      </c>
      <c r="E1" s="161" t="s">
        <v>7</v>
      </c>
      <c r="F1" s="7" t="s">
        <v>8</v>
      </c>
    </row>
    <row r="2" spans="1:7" s="12" customFormat="1">
      <c r="A2" s="8"/>
      <c r="B2" s="1"/>
      <c r="C2" s="9"/>
      <c r="D2" s="5"/>
      <c r="E2" s="152"/>
      <c r="F2" s="11"/>
    </row>
    <row r="3" spans="1:7" s="12" customFormat="1">
      <c r="A3" s="192"/>
      <c r="B3" s="193" t="s">
        <v>53</v>
      </c>
      <c r="C3" s="9"/>
      <c r="D3" s="5"/>
      <c r="E3" s="152"/>
      <c r="F3" s="11"/>
    </row>
    <row r="4" spans="1:7" s="12" customFormat="1" ht="25.5" customHeight="1">
      <c r="A4" s="192"/>
      <c r="B4" s="193"/>
      <c r="C4" s="9"/>
      <c r="D4" s="5"/>
      <c r="E4" s="152"/>
      <c r="F4" s="11"/>
    </row>
    <row r="5" spans="1:7" s="12" customFormat="1" ht="14.25" customHeight="1">
      <c r="A5" s="137"/>
      <c r="B5" s="138"/>
      <c r="C5" s="9"/>
      <c r="D5" s="5"/>
      <c r="E5" s="152"/>
      <c r="F5" s="11"/>
    </row>
    <row r="6" spans="1:7" customFormat="1" ht="13.5" customHeight="1">
      <c r="A6" s="2"/>
      <c r="B6" s="128" t="s">
        <v>9</v>
      </c>
      <c r="C6" s="125"/>
      <c r="D6" s="126"/>
      <c r="E6" s="162"/>
      <c r="F6" s="127"/>
    </row>
    <row r="7" spans="1:7" customFormat="1" ht="15.75">
      <c r="A7" s="2"/>
      <c r="B7" s="128" t="s">
        <v>10</v>
      </c>
      <c r="C7" s="125"/>
      <c r="D7" s="126"/>
      <c r="E7" s="162"/>
      <c r="F7" s="127"/>
    </row>
    <row r="8" spans="1:7" ht="20.100000000000001" customHeight="1">
      <c r="B8" s="16" t="s">
        <v>0</v>
      </c>
    </row>
    <row r="9" spans="1:7" ht="28.5" customHeight="1">
      <c r="A9" s="140" t="s">
        <v>1</v>
      </c>
      <c r="B9" s="141" t="s">
        <v>27</v>
      </c>
      <c r="C9" s="146">
        <v>1</v>
      </c>
      <c r="D9" s="147" t="s">
        <v>24</v>
      </c>
      <c r="E9" s="163">
        <v>0</v>
      </c>
      <c r="F9" s="150">
        <f>C9*E9</f>
        <v>0</v>
      </c>
      <c r="G9" s="142"/>
    </row>
    <row r="10" spans="1:7" s="144" customFormat="1" ht="163.15" customHeight="1">
      <c r="A10" s="143"/>
      <c r="B10" s="145" t="s">
        <v>50</v>
      </c>
      <c r="E10" s="164"/>
      <c r="F10" s="151"/>
      <c r="G10" s="142"/>
    </row>
    <row r="11" spans="1:7" ht="19.5" customHeight="1">
      <c r="A11" s="18"/>
      <c r="B11" s="3"/>
      <c r="F11" s="152"/>
    </row>
    <row r="12" spans="1:7" ht="33.6" customHeight="1">
      <c r="A12" s="140" t="s">
        <v>12</v>
      </c>
      <c r="B12" s="141" t="s">
        <v>14</v>
      </c>
      <c r="C12" s="146">
        <v>140</v>
      </c>
      <c r="D12" s="147" t="s">
        <v>22</v>
      </c>
      <c r="E12" s="163">
        <v>0</v>
      </c>
      <c r="F12" s="150">
        <f>C12*E12*1.1</f>
        <v>0</v>
      </c>
      <c r="G12" s="142"/>
    </row>
    <row r="13" spans="1:7" s="144" customFormat="1" ht="253.5" customHeight="1">
      <c r="A13" s="143"/>
      <c r="B13" s="145" t="s">
        <v>46</v>
      </c>
      <c r="E13" s="164" t="s">
        <v>11</v>
      </c>
      <c r="F13" s="151"/>
      <c r="G13" s="142"/>
    </row>
    <row r="14" spans="1:7" ht="19.5" customHeight="1">
      <c r="A14" s="18"/>
      <c r="B14" s="3"/>
      <c r="F14" s="152"/>
    </row>
    <row r="15" spans="1:7" s="15" customFormat="1" ht="32.25" customHeight="1">
      <c r="A15" s="139" t="s">
        <v>13</v>
      </c>
      <c r="B15" s="129" t="s">
        <v>28</v>
      </c>
      <c r="C15" s="146">
        <v>140</v>
      </c>
      <c r="D15" s="147" t="s">
        <v>22</v>
      </c>
      <c r="E15" s="163">
        <v>0</v>
      </c>
      <c r="F15" s="150">
        <f>C15*E15*1.1</f>
        <v>0</v>
      </c>
    </row>
    <row r="16" spans="1:7" ht="136.5" customHeight="1">
      <c r="A16" s="10"/>
      <c r="B16" s="3" t="s">
        <v>47</v>
      </c>
      <c r="C16" s="13"/>
      <c r="D16" s="14"/>
      <c r="F16" s="152"/>
      <c r="G16" t="s">
        <v>0</v>
      </c>
    </row>
    <row r="17" spans="1:7" ht="166.15" customHeight="1">
      <c r="A17" s="10"/>
      <c r="B17" s="3" t="s">
        <v>48</v>
      </c>
      <c r="C17" s="13"/>
      <c r="D17" s="14"/>
      <c r="F17" s="152"/>
      <c r="G17"/>
    </row>
    <row r="18" spans="1:7" ht="22.5" customHeight="1">
      <c r="B18" s="1"/>
      <c r="C18" s="13"/>
      <c r="D18" s="14"/>
      <c r="F18" s="152"/>
    </row>
    <row r="19" spans="1:7" s="15" customFormat="1" ht="29.45" customHeight="1">
      <c r="A19" s="139" t="s">
        <v>17</v>
      </c>
      <c r="B19" s="129" t="s">
        <v>16</v>
      </c>
      <c r="C19" s="130">
        <v>1</v>
      </c>
      <c r="D19" s="131" t="s">
        <v>24</v>
      </c>
      <c r="E19" s="165">
        <v>0</v>
      </c>
      <c r="F19" s="150">
        <f>C19*E19</f>
        <v>0</v>
      </c>
    </row>
    <row r="20" spans="1:7" ht="109.5" customHeight="1">
      <c r="A20" s="10"/>
      <c r="B20" s="3" t="s">
        <v>51</v>
      </c>
      <c r="C20" s="13"/>
      <c r="D20" s="14"/>
      <c r="F20" s="160" t="s">
        <v>11</v>
      </c>
      <c r="G20" t="s">
        <v>0</v>
      </c>
    </row>
    <row r="21" spans="1:7" ht="18" customHeight="1">
      <c r="A21" s="10"/>
      <c r="B21" s="3"/>
      <c r="C21" s="13"/>
      <c r="D21" s="5"/>
      <c r="F21" s="152"/>
    </row>
    <row r="22" spans="1:7" s="15" customFormat="1" ht="31.9" customHeight="1">
      <c r="A22" s="139" t="s">
        <v>19</v>
      </c>
      <c r="B22" s="129" t="s">
        <v>18</v>
      </c>
      <c r="C22" s="130">
        <v>1</v>
      </c>
      <c r="D22" s="131" t="s">
        <v>24</v>
      </c>
      <c r="E22" s="165">
        <v>0</v>
      </c>
      <c r="F22" s="150">
        <f>C22*E22</f>
        <v>0</v>
      </c>
    </row>
    <row r="23" spans="1:7" ht="229.9" customHeight="1">
      <c r="A23" s="10"/>
      <c r="B23" s="3" t="s">
        <v>52</v>
      </c>
      <c r="C23" s="13"/>
      <c r="D23" s="14"/>
      <c r="F23" s="152"/>
      <c r="G23" t="s">
        <v>0</v>
      </c>
    </row>
    <row r="24" spans="1:7" ht="12" customHeight="1">
      <c r="A24" s="10"/>
      <c r="B24" s="3"/>
      <c r="C24" s="13"/>
      <c r="D24" s="5"/>
      <c r="F24" s="152"/>
    </row>
    <row r="25" spans="1:7" s="15" customFormat="1" ht="31.5" customHeight="1">
      <c r="A25" s="139" t="s">
        <v>23</v>
      </c>
      <c r="B25" s="129" t="s">
        <v>25</v>
      </c>
      <c r="C25" s="130">
        <v>1</v>
      </c>
      <c r="D25" s="131" t="s">
        <v>2</v>
      </c>
      <c r="E25" s="165">
        <v>0</v>
      </c>
      <c r="F25" s="150">
        <f>C25*E25</f>
        <v>0</v>
      </c>
    </row>
    <row r="26" spans="1:7" ht="99.75" customHeight="1">
      <c r="A26" s="10"/>
      <c r="B26" s="3" t="s">
        <v>26</v>
      </c>
      <c r="C26" s="13"/>
      <c r="D26" s="14"/>
      <c r="F26" s="152"/>
      <c r="G26" t="s">
        <v>0</v>
      </c>
    </row>
    <row r="27" spans="1:7" ht="14.25" customHeight="1">
      <c r="A27" s="10"/>
      <c r="B27" s="3"/>
      <c r="C27" s="13"/>
      <c r="D27" s="5"/>
      <c r="F27" s="152"/>
    </row>
    <row r="28" spans="1:7" s="15" customFormat="1" ht="36.75" customHeight="1">
      <c r="A28" s="139" t="s">
        <v>29</v>
      </c>
      <c r="B28" s="129" t="s">
        <v>30</v>
      </c>
      <c r="C28" s="130">
        <v>5</v>
      </c>
      <c r="D28" s="131" t="s">
        <v>15</v>
      </c>
      <c r="E28" s="165">
        <v>0</v>
      </c>
      <c r="F28" s="150">
        <f>C28*E28</f>
        <v>0</v>
      </c>
    </row>
    <row r="29" spans="1:7" ht="164.25" customHeight="1">
      <c r="A29" s="10"/>
      <c r="B29" s="178" t="s">
        <v>31</v>
      </c>
      <c r="C29" s="13"/>
      <c r="D29" s="14"/>
      <c r="F29" s="152"/>
      <c r="G29" t="s">
        <v>0</v>
      </c>
    </row>
    <row r="30" spans="1:7" ht="23.25" customHeight="1">
      <c r="A30" s="10"/>
      <c r="B30" s="3"/>
      <c r="C30" s="13"/>
      <c r="D30" s="5"/>
      <c r="F30" s="152"/>
    </row>
    <row r="31" spans="1:7" s="136" customFormat="1" ht="24" customHeight="1">
      <c r="A31" s="132"/>
      <c r="B31" s="133" t="s">
        <v>20</v>
      </c>
      <c r="C31" s="134"/>
      <c r="D31" s="135"/>
      <c r="E31" s="166"/>
      <c r="F31" s="153">
        <f>SUM(F9:F30)</f>
        <v>0</v>
      </c>
    </row>
    <row r="32" spans="1:7" s="136" customFormat="1" ht="18.75" customHeight="1">
      <c r="A32" s="154"/>
      <c r="B32" s="148" t="s">
        <v>21</v>
      </c>
      <c r="C32" s="155"/>
      <c r="D32" s="155"/>
      <c r="E32" s="167"/>
      <c r="F32" s="156">
        <f>F31*0.25</f>
        <v>0</v>
      </c>
      <c r="G32" s="157"/>
    </row>
    <row r="33" spans="1:7" s="136" customFormat="1" ht="20.25" customHeight="1">
      <c r="A33" s="158"/>
      <c r="B33" s="188" t="s">
        <v>49</v>
      </c>
      <c r="C33" s="149"/>
      <c r="D33" s="159"/>
      <c r="E33" s="156"/>
      <c r="F33" s="189">
        <f>F31*1.25</f>
        <v>0</v>
      </c>
      <c r="G33" s="157"/>
    </row>
    <row r="34" spans="1:7" s="28" customFormat="1">
      <c r="A34" s="24"/>
      <c r="B34" s="25"/>
      <c r="C34" s="26"/>
      <c r="D34" s="27"/>
      <c r="E34" s="168"/>
      <c r="F34" s="29"/>
    </row>
    <row r="35" spans="1:7" s="34" customFormat="1" ht="15.75">
      <c r="A35" s="30"/>
      <c r="B35" s="31"/>
      <c r="C35" s="32"/>
      <c r="D35" s="33"/>
      <c r="E35" s="169"/>
      <c r="F35" s="35"/>
    </row>
    <row r="36" spans="1:7" s="28" customFormat="1">
      <c r="A36" s="24"/>
      <c r="B36" s="25"/>
      <c r="C36" s="26"/>
      <c r="D36" s="27"/>
      <c r="E36" s="168"/>
      <c r="F36" s="29"/>
    </row>
    <row r="37" spans="1:7" s="28" customFormat="1">
      <c r="A37" s="36"/>
      <c r="B37" s="190"/>
      <c r="C37" s="37"/>
      <c r="E37" s="168"/>
    </row>
    <row r="38" spans="1:7" s="28" customFormat="1">
      <c r="A38" s="38"/>
      <c r="B38" s="191"/>
      <c r="C38" s="37"/>
      <c r="E38" s="168"/>
      <c r="F38" s="29"/>
    </row>
    <row r="39" spans="1:7" s="28" customFormat="1">
      <c r="A39" s="38"/>
      <c r="B39" s="39"/>
      <c r="C39" s="37"/>
      <c r="E39" s="168"/>
      <c r="F39" s="29"/>
    </row>
    <row r="40" spans="1:7" s="28" customFormat="1">
      <c r="A40" s="40"/>
      <c r="B40" s="41"/>
      <c r="C40" s="42"/>
      <c r="D40" s="43"/>
      <c r="E40" s="168"/>
      <c r="F40" s="29"/>
    </row>
    <row r="41" spans="1:7" s="28" customFormat="1">
      <c r="A41" s="40"/>
      <c r="B41" s="41"/>
      <c r="C41" s="42"/>
      <c r="D41" s="43"/>
      <c r="E41" s="168"/>
      <c r="F41" s="29"/>
    </row>
    <row r="42" spans="1:7" s="28" customFormat="1">
      <c r="A42" s="40"/>
      <c r="B42" s="44"/>
      <c r="C42" s="42"/>
      <c r="D42" s="43"/>
      <c r="E42" s="168"/>
      <c r="F42" s="29"/>
    </row>
    <row r="43" spans="1:7" s="28" customFormat="1">
      <c r="A43" s="40"/>
      <c r="B43" s="44"/>
      <c r="C43" s="42"/>
      <c r="D43" s="43"/>
      <c r="E43" s="168"/>
      <c r="F43" s="29"/>
    </row>
    <row r="44" spans="1:7" s="47" customFormat="1">
      <c r="A44" s="45"/>
      <c r="B44" s="46"/>
      <c r="C44" s="26"/>
      <c r="D44" s="27"/>
      <c r="E44" s="170"/>
      <c r="F44" s="48"/>
    </row>
    <row r="45" spans="1:7" s="28" customFormat="1">
      <c r="A45" s="40"/>
      <c r="B45" s="44"/>
      <c r="C45" s="42"/>
      <c r="D45" s="43"/>
      <c r="E45" s="168"/>
      <c r="F45" s="29"/>
    </row>
    <row r="46" spans="1:7" s="28" customFormat="1">
      <c r="A46" s="40"/>
      <c r="B46" s="44"/>
      <c r="C46" s="42"/>
      <c r="D46" s="43"/>
      <c r="E46" s="168"/>
      <c r="F46" s="29"/>
    </row>
    <row r="47" spans="1:7" s="47" customFormat="1">
      <c r="A47" s="45"/>
      <c r="B47" s="41"/>
      <c r="C47" s="26"/>
      <c r="D47" s="27"/>
      <c r="E47" s="170"/>
      <c r="F47" s="48"/>
    </row>
    <row r="48" spans="1:7" s="47" customFormat="1">
      <c r="A48" s="45"/>
      <c r="B48" s="41"/>
      <c r="C48" s="26"/>
      <c r="D48" s="27"/>
      <c r="E48" s="170"/>
      <c r="F48" s="48"/>
    </row>
    <row r="49" spans="1:6" s="47" customFormat="1">
      <c r="A49" s="40"/>
      <c r="B49" s="41"/>
      <c r="C49" s="42"/>
      <c r="D49" s="43"/>
      <c r="E49" s="168"/>
      <c r="F49" s="29"/>
    </row>
    <row r="50" spans="1:6" s="47" customFormat="1">
      <c r="A50" s="45"/>
      <c r="B50" s="41"/>
      <c r="C50" s="26"/>
      <c r="D50" s="27"/>
      <c r="E50" s="170"/>
      <c r="F50" s="48"/>
    </row>
    <row r="51" spans="1:6" s="47" customFormat="1">
      <c r="A51" s="45"/>
      <c r="B51" s="41"/>
      <c r="C51" s="26"/>
      <c r="D51" s="27"/>
      <c r="E51" s="170"/>
      <c r="F51" s="48"/>
    </row>
    <row r="52" spans="1:6" s="47" customFormat="1">
      <c r="A52" s="45"/>
      <c r="B52" s="41"/>
      <c r="C52" s="26"/>
      <c r="D52" s="27"/>
      <c r="E52" s="170"/>
      <c r="F52" s="48"/>
    </row>
    <row r="53" spans="1:6" s="47" customFormat="1">
      <c r="A53" s="45"/>
      <c r="B53" s="41"/>
      <c r="C53" s="26"/>
      <c r="D53" s="27"/>
      <c r="E53" s="170"/>
      <c r="F53" s="48"/>
    </row>
    <row r="54" spans="1:6" s="47" customFormat="1">
      <c r="A54" s="45"/>
      <c r="B54" s="41"/>
      <c r="C54" s="26"/>
      <c r="D54" s="27"/>
      <c r="E54" s="170"/>
      <c r="F54" s="48"/>
    </row>
    <row r="55" spans="1:6" s="47" customFormat="1">
      <c r="A55" s="45"/>
      <c r="B55" s="41"/>
      <c r="C55" s="26"/>
      <c r="D55" s="27"/>
      <c r="E55" s="170"/>
      <c r="F55" s="48"/>
    </row>
    <row r="56" spans="1:6" s="47" customFormat="1">
      <c r="A56" s="45"/>
      <c r="B56" s="41"/>
      <c r="C56" s="26"/>
      <c r="D56" s="27"/>
      <c r="E56" s="170"/>
      <c r="F56" s="48"/>
    </row>
    <row r="57" spans="1:6" s="47" customFormat="1">
      <c r="A57" s="40"/>
      <c r="B57" s="41"/>
      <c r="C57" s="42"/>
      <c r="D57" s="43"/>
      <c r="E57" s="168"/>
      <c r="F57" s="29"/>
    </row>
    <row r="58" spans="1:6" s="47" customFormat="1">
      <c r="A58" s="45"/>
      <c r="B58" s="41"/>
      <c r="C58" s="26"/>
      <c r="D58" s="27"/>
      <c r="E58" s="170"/>
      <c r="F58" s="48"/>
    </row>
    <row r="59" spans="1:6" s="47" customFormat="1">
      <c r="A59" s="45"/>
      <c r="B59" s="41"/>
      <c r="C59" s="26"/>
      <c r="D59" s="27"/>
      <c r="E59" s="170"/>
      <c r="F59" s="48"/>
    </row>
    <row r="60" spans="1:6" s="28" customFormat="1">
      <c r="A60" s="40"/>
      <c r="C60" s="42"/>
      <c r="D60" s="43"/>
      <c r="E60" s="168"/>
      <c r="F60" s="29"/>
    </row>
    <row r="61" spans="1:6" s="28" customFormat="1">
      <c r="A61" s="40"/>
      <c r="B61" s="44"/>
      <c r="C61" s="42"/>
      <c r="D61" s="43"/>
      <c r="E61" s="168"/>
      <c r="F61" s="29"/>
    </row>
    <row r="62" spans="1:6" s="28" customFormat="1">
      <c r="A62" s="40"/>
      <c r="B62" s="44"/>
      <c r="C62" s="37"/>
      <c r="E62" s="168"/>
      <c r="F62" s="29"/>
    </row>
    <row r="63" spans="1:6" s="54" customFormat="1">
      <c r="A63" s="49"/>
      <c r="B63" s="50"/>
      <c r="C63" s="51"/>
      <c r="D63" s="52"/>
      <c r="E63" s="171"/>
      <c r="F63" s="53"/>
    </row>
    <row r="64" spans="1:6" s="28" customFormat="1">
      <c r="A64" s="40"/>
      <c r="B64" s="41"/>
      <c r="C64" s="42"/>
      <c r="D64" s="43"/>
      <c r="E64" s="168"/>
      <c r="F64" s="29"/>
    </row>
    <row r="65" spans="1:6" s="28" customFormat="1">
      <c r="A65" s="40"/>
      <c r="B65" s="41"/>
      <c r="C65" s="42"/>
      <c r="D65" s="43"/>
      <c r="E65" s="168"/>
      <c r="F65" s="29"/>
    </row>
    <row r="66" spans="1:6" s="28" customFormat="1">
      <c r="A66" s="40"/>
      <c r="B66" s="41"/>
      <c r="C66" s="42"/>
      <c r="D66" s="43"/>
      <c r="E66" s="168"/>
      <c r="F66" s="29"/>
    </row>
    <row r="67" spans="1:6" s="28" customFormat="1">
      <c r="A67" s="40"/>
      <c r="B67" s="41"/>
      <c r="C67" s="42"/>
      <c r="D67" s="43"/>
      <c r="E67" s="168"/>
      <c r="F67" s="29"/>
    </row>
    <row r="68" spans="1:6" s="28" customFormat="1">
      <c r="A68" s="40"/>
      <c r="B68" s="41"/>
      <c r="C68" s="42"/>
      <c r="D68" s="43"/>
      <c r="E68" s="168"/>
      <c r="F68" s="29"/>
    </row>
    <row r="69" spans="1:6" s="28" customFormat="1">
      <c r="A69" s="40"/>
      <c r="C69" s="42"/>
      <c r="D69" s="43"/>
      <c r="E69" s="168"/>
      <c r="F69" s="29"/>
    </row>
    <row r="70" spans="1:6" s="28" customFormat="1">
      <c r="A70" s="40"/>
      <c r="B70" s="44"/>
      <c r="C70" s="42"/>
      <c r="D70" s="43"/>
      <c r="E70" s="168"/>
      <c r="F70" s="29"/>
    </row>
    <row r="71" spans="1:6" s="28" customFormat="1">
      <c r="A71" s="40"/>
      <c r="B71" s="41"/>
      <c r="C71" s="42"/>
      <c r="D71" s="43"/>
      <c r="E71" s="168"/>
      <c r="F71" s="29"/>
    </row>
    <row r="72" spans="1:6" s="28" customFormat="1">
      <c r="A72" s="40"/>
      <c r="B72" s="41"/>
      <c r="C72" s="37"/>
      <c r="E72" s="168"/>
      <c r="F72" s="29"/>
    </row>
    <row r="73" spans="1:6" s="28" customFormat="1">
      <c r="A73" s="40"/>
      <c r="B73" s="41"/>
      <c r="C73" s="37"/>
      <c r="E73" s="168"/>
      <c r="F73" s="29"/>
    </row>
    <row r="74" spans="1:6" s="28" customFormat="1">
      <c r="A74" s="40"/>
      <c r="B74" s="41"/>
      <c r="C74" s="37"/>
      <c r="E74" s="168"/>
      <c r="F74" s="29"/>
    </row>
    <row r="75" spans="1:6" s="28" customFormat="1">
      <c r="A75" s="40"/>
      <c r="B75" s="41"/>
      <c r="C75" s="37"/>
      <c r="E75" s="168"/>
      <c r="F75" s="29"/>
    </row>
    <row r="76" spans="1:6" s="28" customFormat="1">
      <c r="A76" s="40"/>
      <c r="B76" s="41"/>
      <c r="C76" s="37"/>
      <c r="E76" s="168"/>
      <c r="F76" s="29"/>
    </row>
    <row r="77" spans="1:6" s="28" customFormat="1">
      <c r="A77" s="40"/>
      <c r="B77" s="41"/>
      <c r="C77" s="37"/>
      <c r="E77" s="168"/>
      <c r="F77" s="29"/>
    </row>
    <row r="78" spans="1:6" s="28" customFormat="1">
      <c r="A78" s="40"/>
      <c r="B78" s="41"/>
      <c r="C78" s="37"/>
      <c r="E78" s="168"/>
      <c r="F78" s="29"/>
    </row>
    <row r="79" spans="1:6" s="28" customFormat="1">
      <c r="A79" s="40"/>
      <c r="B79" s="41"/>
      <c r="C79" s="37"/>
      <c r="E79" s="168"/>
      <c r="F79" s="29"/>
    </row>
    <row r="80" spans="1:6" s="28" customFormat="1">
      <c r="A80" s="40"/>
      <c r="C80" s="42"/>
      <c r="D80" s="43"/>
      <c r="E80" s="168"/>
      <c r="F80" s="29"/>
    </row>
    <row r="81" spans="1:6" s="28" customFormat="1">
      <c r="A81" s="40"/>
      <c r="B81" s="44"/>
      <c r="C81" s="42"/>
      <c r="D81" s="43"/>
      <c r="E81" s="168"/>
      <c r="F81" s="29"/>
    </row>
    <row r="82" spans="1:6" s="28" customFormat="1">
      <c r="A82" s="40"/>
      <c r="B82" s="44"/>
      <c r="C82" s="37"/>
      <c r="E82" s="168"/>
      <c r="F82" s="29"/>
    </row>
    <row r="83" spans="1:6" s="28" customFormat="1">
      <c r="A83" s="40"/>
      <c r="B83" s="44"/>
      <c r="C83" s="37"/>
      <c r="E83" s="168"/>
      <c r="F83" s="29"/>
    </row>
    <row r="84" spans="1:6" s="28" customFormat="1">
      <c r="A84" s="40"/>
      <c r="B84" s="44"/>
      <c r="C84" s="37"/>
      <c r="E84" s="168"/>
      <c r="F84" s="29"/>
    </row>
    <row r="85" spans="1:6" s="28" customFormat="1">
      <c r="A85" s="40"/>
      <c r="B85" s="44"/>
      <c r="C85" s="37"/>
      <c r="E85" s="168"/>
      <c r="F85" s="29"/>
    </row>
    <row r="86" spans="1:6" s="28" customFormat="1">
      <c r="A86" s="40"/>
      <c r="B86" s="44"/>
      <c r="C86" s="37"/>
      <c r="E86" s="168"/>
      <c r="F86" s="29"/>
    </row>
    <row r="87" spans="1:6" s="28" customFormat="1">
      <c r="A87" s="40"/>
      <c r="B87" s="44"/>
      <c r="C87" s="37"/>
      <c r="E87" s="168"/>
      <c r="F87" s="29"/>
    </row>
    <row r="88" spans="1:6" s="28" customFormat="1">
      <c r="A88" s="40"/>
      <c r="B88" s="44"/>
      <c r="C88" s="37"/>
      <c r="E88" s="168"/>
      <c r="F88" s="29"/>
    </row>
    <row r="89" spans="1:6" s="28" customFormat="1">
      <c r="A89" s="40"/>
      <c r="B89" s="44"/>
      <c r="C89" s="37"/>
      <c r="E89" s="168"/>
      <c r="F89" s="29"/>
    </row>
    <row r="90" spans="1:6" s="28" customFormat="1">
      <c r="A90" s="40"/>
      <c r="B90" s="44"/>
      <c r="C90" s="37"/>
      <c r="E90" s="168"/>
      <c r="F90" s="29"/>
    </row>
    <row r="91" spans="1:6" s="28" customFormat="1">
      <c r="A91" s="40"/>
      <c r="B91" s="44"/>
      <c r="C91" s="37"/>
      <c r="E91" s="168"/>
      <c r="F91" s="29"/>
    </row>
    <row r="92" spans="1:6" s="28" customFormat="1">
      <c r="A92" s="40"/>
      <c r="C92" s="37"/>
      <c r="E92" s="168"/>
      <c r="F92" s="29"/>
    </row>
    <row r="93" spans="1:6" s="28" customFormat="1" ht="14.25">
      <c r="A93" s="55"/>
      <c r="C93" s="56"/>
      <c r="D93" s="57"/>
      <c r="E93" s="168"/>
    </row>
    <row r="94" spans="1:6" s="28" customFormat="1">
      <c r="A94" s="40"/>
      <c r="B94" s="44"/>
      <c r="C94" s="42"/>
      <c r="D94" s="43"/>
      <c r="E94" s="168"/>
      <c r="F94" s="29"/>
    </row>
    <row r="95" spans="1:6" s="28" customFormat="1">
      <c r="A95" s="40"/>
      <c r="B95" s="44"/>
      <c r="C95" s="37"/>
      <c r="E95" s="168"/>
      <c r="F95" s="29"/>
    </row>
    <row r="96" spans="1:6" s="28" customFormat="1">
      <c r="A96" s="40"/>
      <c r="B96" s="44"/>
      <c r="C96" s="37"/>
      <c r="E96" s="168"/>
      <c r="F96" s="29"/>
    </row>
    <row r="97" spans="1:6" s="28" customFormat="1">
      <c r="A97" s="40"/>
      <c r="B97" s="44"/>
      <c r="C97" s="37"/>
      <c r="E97" s="168"/>
      <c r="F97" s="29"/>
    </row>
    <row r="98" spans="1:6" s="28" customFormat="1">
      <c r="A98" s="40"/>
      <c r="B98" s="44"/>
      <c r="C98" s="37"/>
      <c r="E98" s="168"/>
      <c r="F98" s="29"/>
    </row>
    <row r="99" spans="1:6" s="28" customFormat="1">
      <c r="A99" s="40"/>
      <c r="B99" s="44"/>
      <c r="C99" s="42"/>
      <c r="D99" s="43"/>
      <c r="E99" s="168"/>
      <c r="F99" s="29"/>
    </row>
    <row r="100" spans="1:6" s="28" customFormat="1">
      <c r="A100" s="40"/>
      <c r="B100" s="44"/>
      <c r="C100" s="42"/>
      <c r="D100" s="43"/>
      <c r="E100" s="168"/>
      <c r="F100" s="29"/>
    </row>
    <row r="101" spans="1:6" s="28" customFormat="1" ht="14.25">
      <c r="A101" s="55"/>
      <c r="B101" s="58"/>
      <c r="C101" s="56"/>
      <c r="D101" s="57"/>
      <c r="E101" s="168"/>
    </row>
    <row r="102" spans="1:6" s="28" customFormat="1">
      <c r="A102" s="40"/>
      <c r="B102" s="41"/>
      <c r="C102" s="42"/>
      <c r="D102" s="43"/>
      <c r="E102" s="168"/>
      <c r="F102" s="29"/>
    </row>
    <row r="103" spans="1:6" s="28" customFormat="1">
      <c r="A103" s="40"/>
      <c r="B103" s="41"/>
      <c r="C103" s="37"/>
      <c r="E103" s="168"/>
      <c r="F103" s="29"/>
    </row>
    <row r="104" spans="1:6" s="28" customFormat="1">
      <c r="A104" s="40"/>
      <c r="C104" s="37"/>
      <c r="E104" s="168"/>
      <c r="F104" s="29"/>
    </row>
    <row r="105" spans="1:6" s="28" customFormat="1">
      <c r="A105" s="40"/>
      <c r="B105" s="41"/>
      <c r="C105" s="42"/>
      <c r="D105" s="43"/>
      <c r="E105" s="168"/>
      <c r="F105" s="29"/>
    </row>
    <row r="106" spans="1:6" s="28" customFormat="1">
      <c r="A106" s="40"/>
      <c r="B106" s="41"/>
      <c r="C106" s="42"/>
      <c r="D106" s="43"/>
      <c r="E106" s="168"/>
      <c r="F106" s="29"/>
    </row>
    <row r="107" spans="1:6" s="28" customFormat="1">
      <c r="A107" s="40"/>
      <c r="B107" s="41"/>
      <c r="C107" s="42"/>
      <c r="D107" s="43"/>
      <c r="E107" s="168"/>
      <c r="F107" s="29"/>
    </row>
    <row r="108" spans="1:6" s="28" customFormat="1">
      <c r="A108" s="40"/>
      <c r="B108" s="41"/>
      <c r="C108" s="42"/>
      <c r="D108" s="43"/>
      <c r="E108" s="168"/>
      <c r="F108" s="29"/>
    </row>
    <row r="109" spans="1:6" s="28" customFormat="1">
      <c r="A109" s="40"/>
      <c r="B109" s="41"/>
      <c r="C109" s="42"/>
      <c r="D109" s="43"/>
      <c r="E109" s="168"/>
      <c r="F109" s="29"/>
    </row>
    <row r="110" spans="1:6" s="28" customFormat="1">
      <c r="A110" s="40"/>
      <c r="B110" s="41"/>
      <c r="C110" s="42"/>
      <c r="D110" s="43"/>
      <c r="E110" s="168"/>
      <c r="F110" s="29"/>
    </row>
    <row r="111" spans="1:6" s="28" customFormat="1">
      <c r="A111" s="40"/>
      <c r="C111" s="37"/>
      <c r="E111" s="168"/>
      <c r="F111" s="29"/>
    </row>
    <row r="112" spans="1:6" s="28" customFormat="1">
      <c r="A112" s="40"/>
      <c r="B112" s="41"/>
      <c r="C112" s="42"/>
      <c r="D112" s="43"/>
      <c r="E112" s="168"/>
      <c r="F112" s="29"/>
    </row>
    <row r="113" spans="1:6" s="28" customFormat="1">
      <c r="A113" s="40"/>
      <c r="B113" s="41"/>
      <c r="C113" s="42"/>
      <c r="D113" s="43"/>
      <c r="E113" s="168"/>
      <c r="F113" s="29"/>
    </row>
    <row r="114" spans="1:6" s="28" customFormat="1">
      <c r="A114" s="40"/>
      <c r="B114" s="41"/>
      <c r="C114" s="42"/>
      <c r="D114" s="43"/>
      <c r="E114" s="168"/>
      <c r="F114" s="29"/>
    </row>
    <row r="115" spans="1:6" s="28" customFormat="1">
      <c r="A115" s="40"/>
      <c r="C115" s="37"/>
      <c r="E115" s="168"/>
      <c r="F115" s="29"/>
    </row>
    <row r="116" spans="1:6" s="28" customFormat="1">
      <c r="A116" s="40"/>
      <c r="B116" s="41"/>
      <c r="C116" s="42"/>
      <c r="D116" s="43"/>
      <c r="E116" s="168"/>
      <c r="F116" s="29"/>
    </row>
    <row r="117" spans="1:6" s="28" customFormat="1">
      <c r="A117" s="40"/>
      <c r="B117" s="44"/>
      <c r="C117" s="37"/>
      <c r="E117" s="168"/>
      <c r="F117" s="29"/>
    </row>
    <row r="118" spans="1:6" s="28" customFormat="1">
      <c r="A118" s="40"/>
      <c r="B118" s="44"/>
      <c r="C118" s="37"/>
      <c r="E118" s="168"/>
      <c r="F118" s="29"/>
    </row>
    <row r="119" spans="1:6" s="28" customFormat="1">
      <c r="A119" s="40"/>
      <c r="B119" s="44"/>
      <c r="C119" s="37"/>
      <c r="E119" s="168"/>
      <c r="F119" s="29"/>
    </row>
    <row r="120" spans="1:6" s="28" customFormat="1">
      <c r="A120" s="40"/>
      <c r="B120" s="44"/>
      <c r="C120" s="37"/>
      <c r="E120" s="168"/>
      <c r="F120" s="29"/>
    </row>
    <row r="121" spans="1:6" s="28" customFormat="1">
      <c r="A121" s="40"/>
      <c r="B121" s="44"/>
      <c r="C121" s="37"/>
      <c r="E121" s="168"/>
      <c r="F121" s="29"/>
    </row>
    <row r="122" spans="1:6" s="28" customFormat="1">
      <c r="A122" s="40"/>
      <c r="B122" s="44"/>
      <c r="C122" s="37"/>
      <c r="E122" s="168"/>
      <c r="F122" s="29"/>
    </row>
    <row r="123" spans="1:6" s="28" customFormat="1">
      <c r="A123" s="40"/>
      <c r="B123" s="44"/>
      <c r="C123" s="37"/>
      <c r="E123" s="168"/>
      <c r="F123" s="29"/>
    </row>
    <row r="124" spans="1:6" s="28" customFormat="1">
      <c r="A124" s="40"/>
      <c r="C124" s="37"/>
      <c r="E124" s="168"/>
      <c r="F124" s="29"/>
    </row>
    <row r="125" spans="1:6" s="28" customFormat="1">
      <c r="A125" s="40"/>
      <c r="B125" s="41"/>
      <c r="C125" s="42"/>
      <c r="D125" s="43"/>
      <c r="E125" s="168"/>
      <c r="F125" s="29"/>
    </row>
    <row r="126" spans="1:6" s="28" customFormat="1">
      <c r="A126" s="40"/>
      <c r="B126" s="41"/>
      <c r="C126" s="42"/>
      <c r="D126" s="43"/>
      <c r="E126" s="168"/>
      <c r="F126" s="29"/>
    </row>
    <row r="127" spans="1:6" s="28" customFormat="1">
      <c r="A127" s="40"/>
      <c r="C127" s="37"/>
      <c r="E127" s="168"/>
      <c r="F127" s="29"/>
    </row>
    <row r="128" spans="1:6" s="28" customFormat="1">
      <c r="A128" s="40"/>
      <c r="B128" s="41"/>
      <c r="C128" s="42"/>
      <c r="D128" s="43"/>
      <c r="E128" s="168"/>
      <c r="F128" s="29"/>
    </row>
    <row r="129" spans="1:6" s="28" customFormat="1">
      <c r="A129" s="40"/>
      <c r="B129" s="44"/>
      <c r="C129" s="37"/>
      <c r="E129" s="168"/>
      <c r="F129" s="29"/>
    </row>
    <row r="130" spans="1:6" s="28" customFormat="1">
      <c r="A130" s="40"/>
      <c r="B130" s="44"/>
      <c r="C130" s="37"/>
      <c r="E130" s="168"/>
      <c r="F130" s="29"/>
    </row>
    <row r="131" spans="1:6" s="28" customFormat="1">
      <c r="A131" s="40"/>
      <c r="B131" s="44"/>
      <c r="C131" s="37"/>
      <c r="E131" s="168"/>
      <c r="F131" s="29"/>
    </row>
    <row r="132" spans="1:6" s="28" customFormat="1">
      <c r="A132" s="40"/>
      <c r="B132" s="44"/>
      <c r="C132" s="37"/>
      <c r="E132" s="168"/>
      <c r="F132" s="29"/>
    </row>
    <row r="133" spans="1:6" s="28" customFormat="1">
      <c r="A133" s="40"/>
      <c r="B133" s="44"/>
      <c r="C133" s="37"/>
      <c r="E133" s="168"/>
      <c r="F133" s="29"/>
    </row>
    <row r="134" spans="1:6" s="28" customFormat="1">
      <c r="A134" s="40"/>
      <c r="B134" s="44"/>
      <c r="C134" s="37"/>
      <c r="E134" s="168"/>
      <c r="F134" s="29"/>
    </row>
    <row r="135" spans="1:6" s="28" customFormat="1">
      <c r="A135" s="40"/>
      <c r="B135" s="41"/>
      <c r="C135" s="42"/>
      <c r="D135" s="43"/>
      <c r="E135" s="168"/>
      <c r="F135" s="29"/>
    </row>
    <row r="136" spans="1:6" s="28" customFormat="1">
      <c r="A136" s="40"/>
      <c r="B136" s="41"/>
      <c r="C136" s="42"/>
      <c r="D136" s="43"/>
      <c r="E136" s="168"/>
      <c r="F136" s="29"/>
    </row>
    <row r="137" spans="1:6" s="28" customFormat="1">
      <c r="A137" s="40"/>
      <c r="B137" s="41"/>
      <c r="C137" s="42"/>
      <c r="D137" s="43"/>
      <c r="E137" s="168"/>
      <c r="F137" s="29"/>
    </row>
    <row r="138" spans="1:6" s="28" customFormat="1">
      <c r="A138" s="40"/>
      <c r="C138" s="37"/>
      <c r="E138" s="168"/>
      <c r="F138" s="29"/>
    </row>
    <row r="139" spans="1:6" s="28" customFormat="1">
      <c r="A139" s="40"/>
      <c r="B139" s="41"/>
      <c r="C139" s="42"/>
      <c r="D139" s="43"/>
      <c r="E139" s="168"/>
      <c r="F139" s="29"/>
    </row>
    <row r="140" spans="1:6" s="28" customFormat="1">
      <c r="A140" s="40"/>
      <c r="B140" s="41"/>
      <c r="C140" s="42"/>
      <c r="D140" s="43"/>
      <c r="E140" s="168"/>
      <c r="F140" s="29"/>
    </row>
    <row r="141" spans="1:6" s="28" customFormat="1">
      <c r="A141" s="40"/>
      <c r="B141" s="41"/>
      <c r="C141" s="42"/>
      <c r="D141" s="43"/>
      <c r="E141" s="168"/>
      <c r="F141" s="29"/>
    </row>
    <row r="142" spans="1:6" s="28" customFormat="1" ht="14.25">
      <c r="A142" s="55"/>
      <c r="C142" s="56"/>
      <c r="D142" s="57"/>
      <c r="E142" s="168"/>
    </row>
    <row r="143" spans="1:6" s="28" customFormat="1">
      <c r="A143" s="40"/>
      <c r="B143" s="41"/>
      <c r="C143" s="42"/>
      <c r="D143" s="43"/>
      <c r="E143" s="168"/>
      <c r="F143" s="29"/>
    </row>
    <row r="144" spans="1:6" s="28" customFormat="1">
      <c r="A144" s="40"/>
      <c r="B144" s="41"/>
      <c r="C144" s="42"/>
      <c r="D144" s="43"/>
      <c r="E144" s="168"/>
      <c r="F144" s="29"/>
    </row>
    <row r="145" spans="1:6" s="28" customFormat="1">
      <c r="A145" s="40"/>
      <c r="C145" s="42"/>
      <c r="D145" s="43"/>
      <c r="E145" s="168"/>
      <c r="F145" s="29"/>
    </row>
    <row r="146" spans="1:6" s="28" customFormat="1">
      <c r="A146" s="40"/>
      <c r="B146" s="41"/>
      <c r="C146" s="42"/>
      <c r="D146" s="43"/>
      <c r="E146" s="168"/>
      <c r="F146" s="29"/>
    </row>
    <row r="147" spans="1:6" s="28" customFormat="1">
      <c r="A147" s="40"/>
      <c r="B147" s="44"/>
      <c r="C147" s="37"/>
      <c r="E147" s="168"/>
      <c r="F147" s="29"/>
    </row>
    <row r="148" spans="1:6" s="28" customFormat="1">
      <c r="A148" s="40"/>
      <c r="B148" s="44"/>
      <c r="C148" s="37"/>
      <c r="E148" s="168"/>
      <c r="F148" s="29"/>
    </row>
    <row r="149" spans="1:6" s="28" customFormat="1">
      <c r="A149" s="40"/>
      <c r="C149" s="42"/>
      <c r="D149" s="43"/>
      <c r="E149" s="168"/>
      <c r="F149" s="29"/>
    </row>
    <row r="150" spans="1:6" s="28" customFormat="1">
      <c r="A150" s="40"/>
      <c r="B150" s="41"/>
      <c r="C150" s="42"/>
      <c r="D150" s="43"/>
      <c r="E150" s="168"/>
      <c r="F150" s="29"/>
    </row>
    <row r="151" spans="1:6" s="28" customFormat="1">
      <c r="A151" s="40"/>
      <c r="B151" s="44"/>
      <c r="C151" s="37"/>
      <c r="E151" s="168"/>
      <c r="F151" s="29"/>
    </row>
    <row r="152" spans="1:6" s="28" customFormat="1">
      <c r="A152" s="40"/>
      <c r="B152" s="44"/>
      <c r="C152" s="37"/>
      <c r="E152" s="168"/>
      <c r="F152" s="29"/>
    </row>
    <row r="153" spans="1:6" s="28" customFormat="1">
      <c r="A153" s="40"/>
      <c r="C153" s="37"/>
      <c r="E153" s="168"/>
      <c r="F153" s="29"/>
    </row>
    <row r="154" spans="1:6" s="28" customFormat="1">
      <c r="A154" s="40"/>
      <c r="B154" s="41"/>
      <c r="C154" s="42"/>
      <c r="D154" s="43"/>
      <c r="E154" s="168"/>
      <c r="F154" s="29"/>
    </row>
    <row r="155" spans="1:6" s="28" customFormat="1">
      <c r="A155" s="24"/>
      <c r="B155" s="41"/>
      <c r="C155" s="42"/>
      <c r="D155" s="43"/>
      <c r="E155" s="168"/>
      <c r="F155" s="29"/>
    </row>
    <row r="156" spans="1:6" s="28" customFormat="1" ht="13.5" thickBot="1">
      <c r="A156" s="59"/>
      <c r="B156" s="60"/>
      <c r="C156" s="61"/>
      <c r="D156" s="62"/>
      <c r="E156" s="172"/>
      <c r="F156" s="64"/>
    </row>
    <row r="157" spans="1:6" s="34" customFormat="1" ht="13.5" thickTop="1">
      <c r="A157" s="65"/>
      <c r="B157" s="66"/>
      <c r="C157" s="67"/>
      <c r="D157" s="68"/>
      <c r="E157" s="173"/>
      <c r="F157" s="70"/>
    </row>
    <row r="158" spans="1:6" s="28" customFormat="1">
      <c r="A158" s="71"/>
      <c r="B158" s="72"/>
      <c r="C158" s="73"/>
      <c r="D158" s="74"/>
      <c r="E158" s="174"/>
      <c r="F158" s="75"/>
    </row>
    <row r="159" spans="1:6" s="28" customFormat="1">
      <c r="A159" s="24"/>
      <c r="B159" s="25"/>
      <c r="C159" s="26"/>
      <c r="D159" s="27"/>
      <c r="E159" s="168"/>
      <c r="F159" s="29"/>
    </row>
    <row r="160" spans="1:6" s="34" customFormat="1" ht="15.75">
      <c r="A160" s="76"/>
      <c r="B160" s="31"/>
      <c r="C160" s="32"/>
      <c r="D160" s="33"/>
      <c r="E160" s="169"/>
      <c r="F160" s="35"/>
    </row>
    <row r="161" spans="1:6" s="28" customFormat="1">
      <c r="A161" s="24"/>
      <c r="B161" s="25"/>
      <c r="C161" s="26"/>
      <c r="D161" s="27"/>
      <c r="E161" s="168"/>
      <c r="F161" s="29"/>
    </row>
    <row r="162" spans="1:6" s="28" customFormat="1">
      <c r="A162" s="36"/>
      <c r="B162" s="190"/>
      <c r="C162" s="37"/>
      <c r="E162" s="168"/>
    </row>
    <row r="163" spans="1:6" s="28" customFormat="1">
      <c r="A163" s="24"/>
      <c r="B163" s="191"/>
      <c r="C163" s="26"/>
      <c r="D163" s="27"/>
      <c r="E163" s="168"/>
      <c r="F163" s="29"/>
    </row>
    <row r="164" spans="1:6" s="79" customFormat="1">
      <c r="A164" s="77"/>
      <c r="B164" s="78"/>
      <c r="C164" s="42"/>
      <c r="D164" s="43"/>
      <c r="E164" s="168"/>
      <c r="F164" s="29"/>
    </row>
    <row r="165" spans="1:6" s="79" customFormat="1">
      <c r="A165" s="80"/>
      <c r="B165" s="44"/>
      <c r="C165" s="43"/>
      <c r="D165" s="43"/>
      <c r="E165" s="168"/>
      <c r="F165" s="29"/>
    </row>
    <row r="166" spans="1:6" s="79" customFormat="1">
      <c r="A166" s="81"/>
      <c r="B166" s="44"/>
      <c r="C166" s="28"/>
      <c r="D166" s="28"/>
      <c r="E166" s="168"/>
      <c r="F166" s="29"/>
    </row>
    <row r="167" spans="1:6" s="79" customFormat="1">
      <c r="A167" s="81"/>
      <c r="B167" s="44"/>
      <c r="C167" s="28"/>
      <c r="D167" s="28"/>
      <c r="E167" s="168"/>
      <c r="F167" s="29"/>
    </row>
    <row r="168" spans="1:6" s="79" customFormat="1">
      <c r="A168" s="81"/>
      <c r="B168" s="44"/>
      <c r="C168" s="28"/>
      <c r="D168" s="28"/>
      <c r="E168" s="168"/>
      <c r="F168" s="29"/>
    </row>
    <row r="169" spans="1:6" s="79" customFormat="1">
      <c r="A169" s="81"/>
      <c r="B169" s="44"/>
      <c r="C169" s="28"/>
      <c r="D169" s="28"/>
      <c r="E169" s="168"/>
      <c r="F169" s="29"/>
    </row>
    <row r="170" spans="1:6" s="79" customFormat="1">
      <c r="A170" s="81"/>
      <c r="B170" s="44"/>
      <c r="C170" s="28"/>
      <c r="D170" s="28"/>
      <c r="E170" s="168"/>
      <c r="F170" s="29"/>
    </row>
    <row r="171" spans="1:6" s="79" customFormat="1">
      <c r="A171" s="81"/>
      <c r="B171" s="44"/>
      <c r="C171" s="28"/>
      <c r="D171" s="28"/>
      <c r="E171" s="168"/>
      <c r="F171" s="29"/>
    </row>
    <row r="172" spans="1:6" s="79" customFormat="1">
      <c r="A172" s="81"/>
      <c r="B172" s="44"/>
      <c r="C172" s="28"/>
      <c r="D172" s="28"/>
      <c r="E172" s="168"/>
      <c r="F172" s="29"/>
    </row>
    <row r="173" spans="1:6" s="79" customFormat="1">
      <c r="A173" s="81"/>
      <c r="B173" s="44"/>
      <c r="C173" s="28"/>
      <c r="D173" s="28"/>
      <c r="E173" s="168"/>
      <c r="F173" s="29"/>
    </row>
    <row r="174" spans="1:6" s="79" customFormat="1">
      <c r="A174" s="81"/>
      <c r="B174" s="44"/>
      <c r="C174" s="28"/>
      <c r="D174" s="28"/>
      <c r="E174" s="168"/>
      <c r="F174" s="29"/>
    </row>
    <row r="175" spans="1:6" s="79" customFormat="1">
      <c r="A175" s="81"/>
      <c r="B175" s="44"/>
      <c r="C175" s="28"/>
      <c r="D175" s="28"/>
      <c r="E175" s="168"/>
      <c r="F175" s="29"/>
    </row>
    <row r="176" spans="1:6" s="79" customFormat="1">
      <c r="A176" s="81"/>
      <c r="B176" s="44"/>
      <c r="C176" s="28"/>
      <c r="D176" s="28"/>
      <c r="E176" s="168"/>
      <c r="F176" s="29"/>
    </row>
    <row r="177" spans="1:6" s="79" customFormat="1">
      <c r="A177" s="81"/>
      <c r="B177" s="44"/>
      <c r="C177" s="28"/>
      <c r="D177" s="28"/>
      <c r="E177" s="168"/>
      <c r="F177" s="29"/>
    </row>
    <row r="178" spans="1:6" s="79" customFormat="1">
      <c r="A178" s="81"/>
      <c r="B178" s="44"/>
      <c r="C178" s="28"/>
      <c r="D178" s="28"/>
      <c r="E178" s="168"/>
      <c r="F178" s="29"/>
    </row>
    <row r="179" spans="1:6" s="28" customFormat="1">
      <c r="A179" s="80"/>
      <c r="B179" s="44"/>
      <c r="C179" s="42"/>
      <c r="D179" s="43"/>
      <c r="E179" s="168"/>
      <c r="F179" s="29"/>
    </row>
    <row r="180" spans="1:6" s="28" customFormat="1">
      <c r="A180" s="80"/>
      <c r="B180" s="44"/>
      <c r="C180" s="42"/>
      <c r="D180" s="43"/>
      <c r="E180" s="168"/>
      <c r="F180" s="29"/>
    </row>
    <row r="181" spans="1:6" s="28" customFormat="1">
      <c r="A181" s="80"/>
      <c r="B181" s="44"/>
      <c r="C181" s="37"/>
      <c r="E181" s="168"/>
      <c r="F181" s="29"/>
    </row>
    <row r="182" spans="1:6" s="28" customFormat="1">
      <c r="A182" s="80"/>
      <c r="B182" s="78"/>
      <c r="C182" s="42"/>
      <c r="D182" s="43"/>
      <c r="E182" s="168"/>
      <c r="F182" s="29"/>
    </row>
    <row r="183" spans="1:6">
      <c r="A183" s="80"/>
      <c r="B183" s="44"/>
      <c r="C183" s="43"/>
      <c r="D183" s="43"/>
      <c r="E183" s="168"/>
      <c r="F183" s="29"/>
    </row>
    <row r="184" spans="1:6">
      <c r="A184" s="80"/>
      <c r="B184" s="44"/>
      <c r="C184" s="28"/>
      <c r="D184" s="28"/>
      <c r="E184" s="168"/>
      <c r="F184" s="29"/>
    </row>
    <row r="185" spans="1:6">
      <c r="A185" s="80"/>
      <c r="B185" s="44"/>
      <c r="C185" s="28"/>
      <c r="D185" s="28"/>
      <c r="E185" s="168"/>
      <c r="F185" s="29"/>
    </row>
    <row r="186" spans="1:6">
      <c r="A186" s="80"/>
      <c r="B186" s="44"/>
      <c r="C186" s="28"/>
      <c r="D186" s="28"/>
      <c r="E186" s="168"/>
      <c r="F186" s="29"/>
    </row>
    <row r="187" spans="1:6" s="12" customFormat="1">
      <c r="A187" s="81"/>
      <c r="B187" s="44"/>
      <c r="C187" s="28"/>
      <c r="D187" s="28"/>
      <c r="E187" s="168"/>
      <c r="F187" s="29"/>
    </row>
    <row r="188" spans="1:6" s="12" customFormat="1">
      <c r="A188" s="81"/>
      <c r="B188" s="44"/>
      <c r="C188" s="28"/>
      <c r="D188" s="28"/>
      <c r="E188" s="168"/>
      <c r="F188" s="29"/>
    </row>
    <row r="189" spans="1:6">
      <c r="A189" s="80"/>
      <c r="B189" s="44"/>
      <c r="C189" s="28"/>
      <c r="D189" s="28"/>
      <c r="E189" s="168"/>
      <c r="F189" s="29"/>
    </row>
    <row r="190" spans="1:6">
      <c r="A190" s="80"/>
      <c r="B190" s="44"/>
      <c r="C190" s="28"/>
      <c r="D190" s="28"/>
      <c r="E190" s="168"/>
      <c r="F190" s="29"/>
    </row>
    <row r="191" spans="1:6">
      <c r="A191" s="80"/>
      <c r="B191" s="44"/>
      <c r="C191" s="28"/>
      <c r="D191" s="28"/>
      <c r="E191" s="168"/>
      <c r="F191" s="29"/>
    </row>
    <row r="192" spans="1:6">
      <c r="A192" s="80"/>
      <c r="B192" s="44"/>
      <c r="C192" s="28"/>
      <c r="D192" s="28"/>
      <c r="E192" s="168"/>
      <c r="F192" s="29"/>
    </row>
    <row r="193" spans="1:6">
      <c r="A193" s="80"/>
      <c r="B193" s="44"/>
      <c r="C193" s="28"/>
      <c r="D193" s="28"/>
      <c r="E193" s="168"/>
      <c r="F193" s="29"/>
    </row>
    <row r="194" spans="1:6">
      <c r="A194" s="80"/>
      <c r="B194" s="44"/>
      <c r="C194" s="28"/>
      <c r="D194" s="28"/>
      <c r="E194" s="168"/>
      <c r="F194" s="29"/>
    </row>
    <row r="195" spans="1:6">
      <c r="A195" s="80"/>
      <c r="B195" s="44"/>
      <c r="C195" s="28"/>
      <c r="D195" s="28"/>
      <c r="E195" s="168"/>
      <c r="F195" s="29"/>
    </row>
    <row r="196" spans="1:6" s="79" customFormat="1">
      <c r="A196" s="81"/>
      <c r="B196" s="78"/>
      <c r="C196" s="42"/>
      <c r="D196" s="43"/>
      <c r="E196" s="168"/>
      <c r="F196" s="29"/>
    </row>
    <row r="197" spans="1:6" s="28" customFormat="1">
      <c r="A197" s="80"/>
      <c r="B197" s="41"/>
      <c r="C197" s="42"/>
      <c r="D197" s="43"/>
      <c r="E197" s="168"/>
      <c r="F197" s="29"/>
    </row>
    <row r="198" spans="1:6" s="28" customFormat="1">
      <c r="A198" s="80"/>
      <c r="B198" s="41"/>
      <c r="C198" s="37"/>
      <c r="E198" s="168"/>
      <c r="F198" s="29"/>
    </row>
    <row r="199" spans="1:6" s="28" customFormat="1">
      <c r="A199" s="80"/>
      <c r="B199" s="41"/>
      <c r="C199" s="37"/>
      <c r="E199" s="168"/>
      <c r="F199" s="29"/>
    </row>
    <row r="200" spans="1:6" s="28" customFormat="1">
      <c r="A200" s="80"/>
      <c r="B200" s="41"/>
      <c r="C200" s="37"/>
      <c r="E200" s="168"/>
      <c r="F200" s="29"/>
    </row>
    <row r="201" spans="1:6" s="28" customFormat="1">
      <c r="A201" s="80"/>
      <c r="B201" s="41"/>
      <c r="C201" s="37"/>
      <c r="E201" s="168"/>
      <c r="F201" s="29"/>
    </row>
    <row r="202" spans="1:6" s="28" customFormat="1">
      <c r="A202" s="80"/>
      <c r="B202" s="41"/>
      <c r="C202" s="37"/>
      <c r="E202" s="168"/>
      <c r="F202" s="29"/>
    </row>
    <row r="203" spans="1:6" s="28" customFormat="1">
      <c r="A203" s="80"/>
      <c r="B203" s="41"/>
      <c r="C203" s="37"/>
      <c r="E203" s="168"/>
      <c r="F203" s="29"/>
    </row>
    <row r="204" spans="1:6" s="28" customFormat="1">
      <c r="A204" s="80"/>
      <c r="B204" s="41"/>
      <c r="C204" s="37"/>
      <c r="E204" s="168"/>
      <c r="F204" s="29"/>
    </row>
    <row r="205" spans="1:6" s="28" customFormat="1">
      <c r="A205" s="80"/>
      <c r="B205" s="41"/>
      <c r="C205" s="37"/>
      <c r="E205" s="168"/>
      <c r="F205" s="29"/>
    </row>
    <row r="206" spans="1:6" s="28" customFormat="1">
      <c r="A206" s="80"/>
      <c r="B206" s="41"/>
      <c r="C206" s="37"/>
      <c r="E206" s="168"/>
      <c r="F206" s="29"/>
    </row>
    <row r="207" spans="1:6" s="28" customFormat="1">
      <c r="A207" s="80"/>
      <c r="B207" s="41"/>
      <c r="C207" s="37"/>
      <c r="E207" s="168"/>
      <c r="F207" s="29"/>
    </row>
    <row r="208" spans="1:6" s="28" customFormat="1">
      <c r="A208" s="80"/>
      <c r="B208" s="41"/>
      <c r="C208" s="37"/>
      <c r="E208" s="168"/>
      <c r="F208" s="29"/>
    </row>
    <row r="209" spans="1:6" s="28" customFormat="1">
      <c r="A209" s="80"/>
      <c r="B209" s="41"/>
      <c r="C209" s="37"/>
      <c r="E209" s="168"/>
      <c r="F209" s="29"/>
    </row>
    <row r="210" spans="1:6" s="28" customFormat="1">
      <c r="A210" s="80"/>
      <c r="B210" s="41"/>
      <c r="C210" s="37"/>
      <c r="E210" s="168"/>
      <c r="F210" s="29"/>
    </row>
    <row r="211" spans="1:6" s="28" customFormat="1">
      <c r="A211" s="80"/>
      <c r="B211" s="41"/>
      <c r="C211" s="37"/>
      <c r="E211" s="168"/>
      <c r="F211" s="29"/>
    </row>
    <row r="212" spans="1:6" s="28" customFormat="1">
      <c r="A212" s="80"/>
      <c r="B212" s="41"/>
      <c r="C212" s="42"/>
      <c r="D212" s="43"/>
      <c r="E212" s="168"/>
      <c r="F212" s="29"/>
    </row>
    <row r="213" spans="1:6" s="28" customFormat="1">
      <c r="A213" s="80"/>
      <c r="B213" s="82"/>
      <c r="C213" s="37"/>
      <c r="E213" s="168"/>
    </row>
    <row r="214" spans="1:6" s="28" customFormat="1">
      <c r="A214" s="80"/>
      <c r="B214" s="82"/>
      <c r="C214" s="37"/>
      <c r="E214" s="168"/>
    </row>
    <row r="215" spans="1:6" s="28" customFormat="1">
      <c r="A215" s="80"/>
      <c r="B215" s="82"/>
      <c r="C215" s="37"/>
      <c r="E215" s="168"/>
    </row>
    <row r="216" spans="1:6" s="28" customFormat="1">
      <c r="A216" s="80"/>
      <c r="B216" s="82"/>
      <c r="C216" s="37"/>
      <c r="E216" s="168"/>
    </row>
    <row r="217" spans="1:6" s="28" customFormat="1">
      <c r="A217" s="80"/>
      <c r="B217" s="82"/>
      <c r="C217" s="37"/>
      <c r="E217" s="168"/>
    </row>
    <row r="218" spans="1:6" s="28" customFormat="1">
      <c r="A218" s="80"/>
      <c r="B218" s="82"/>
      <c r="C218" s="37"/>
      <c r="E218" s="168"/>
    </row>
    <row r="219" spans="1:6" s="28" customFormat="1">
      <c r="A219" s="80"/>
      <c r="B219" s="82"/>
      <c r="C219" s="37"/>
      <c r="E219" s="168"/>
    </row>
    <row r="220" spans="1:6" s="28" customFormat="1">
      <c r="A220" s="80"/>
      <c r="B220" s="82"/>
      <c r="C220" s="37"/>
      <c r="E220" s="168"/>
    </row>
    <row r="221" spans="1:6" s="28" customFormat="1">
      <c r="A221" s="80"/>
      <c r="B221" s="82"/>
      <c r="C221" s="37"/>
      <c r="E221" s="168"/>
    </row>
    <row r="222" spans="1:6" s="28" customFormat="1">
      <c r="A222" s="80"/>
      <c r="B222" s="82"/>
      <c r="C222" s="37"/>
      <c r="E222" s="168"/>
    </row>
    <row r="223" spans="1:6" s="28" customFormat="1">
      <c r="A223" s="80"/>
      <c r="B223" s="82"/>
      <c r="C223" s="37"/>
      <c r="E223" s="168"/>
    </row>
    <row r="224" spans="1:6" s="28" customFormat="1">
      <c r="A224" s="80"/>
      <c r="B224" s="41"/>
      <c r="C224" s="26"/>
      <c r="D224" s="27"/>
      <c r="E224" s="168"/>
      <c r="F224" s="29"/>
    </row>
    <row r="225" spans="1:7" s="28" customFormat="1">
      <c r="A225" s="80"/>
      <c r="B225" s="25"/>
      <c r="C225" s="26"/>
      <c r="D225" s="27"/>
      <c r="E225" s="168"/>
      <c r="F225" s="29"/>
    </row>
    <row r="226" spans="1:7" s="28" customFormat="1">
      <c r="A226" s="80"/>
      <c r="B226" s="44"/>
      <c r="C226" s="42"/>
      <c r="D226" s="83"/>
      <c r="E226" s="168"/>
      <c r="F226" s="29"/>
      <c r="G226" s="47"/>
    </row>
    <row r="227" spans="1:7" s="47" customFormat="1">
      <c r="A227" s="84"/>
      <c r="B227" s="85"/>
      <c r="C227" s="26"/>
      <c r="D227" s="27"/>
      <c r="E227" s="170"/>
      <c r="F227" s="48"/>
    </row>
    <row r="228" spans="1:7" s="47" customFormat="1">
      <c r="A228" s="84"/>
      <c r="B228" s="85"/>
      <c r="C228" s="26"/>
      <c r="D228" s="27"/>
      <c r="E228" s="170"/>
      <c r="F228" s="48"/>
    </row>
    <row r="229" spans="1:7" s="47" customFormat="1">
      <c r="A229" s="84"/>
      <c r="B229" s="85"/>
      <c r="C229" s="26"/>
      <c r="D229" s="27"/>
      <c r="E229" s="170"/>
      <c r="F229" s="48"/>
    </row>
    <row r="230" spans="1:7" s="47" customFormat="1">
      <c r="A230" s="84"/>
      <c r="B230" s="85"/>
      <c r="C230" s="26"/>
      <c r="D230" s="27"/>
      <c r="E230" s="170"/>
      <c r="F230" s="48"/>
    </row>
    <row r="231" spans="1:7" s="47" customFormat="1">
      <c r="A231" s="84"/>
      <c r="B231" s="85"/>
      <c r="C231" s="26"/>
      <c r="D231" s="27"/>
      <c r="E231" s="170"/>
      <c r="F231" s="48"/>
    </row>
    <row r="232" spans="1:7" s="47" customFormat="1">
      <c r="A232" s="84"/>
      <c r="B232" s="85"/>
      <c r="C232" s="26"/>
      <c r="D232" s="27"/>
      <c r="E232" s="170"/>
      <c r="F232" s="48"/>
    </row>
    <row r="233" spans="1:7" s="47" customFormat="1">
      <c r="A233" s="84"/>
      <c r="B233" s="85"/>
      <c r="C233" s="26"/>
      <c r="D233" s="27"/>
      <c r="E233" s="170"/>
      <c r="F233" s="48"/>
    </row>
    <row r="234" spans="1:7" s="47" customFormat="1">
      <c r="A234" s="84"/>
      <c r="B234" s="85"/>
      <c r="C234" s="26"/>
      <c r="D234" s="27"/>
      <c r="E234" s="170"/>
      <c r="F234" s="48"/>
    </row>
    <row r="235" spans="1:7" s="47" customFormat="1">
      <c r="A235" s="84"/>
      <c r="B235" s="85"/>
      <c r="C235" s="26"/>
      <c r="D235" s="27"/>
      <c r="E235" s="170"/>
      <c r="F235" s="48"/>
    </row>
    <row r="236" spans="1:7" s="47" customFormat="1">
      <c r="A236" s="84"/>
      <c r="B236" s="85"/>
      <c r="C236" s="26"/>
      <c r="D236" s="27"/>
      <c r="E236" s="170"/>
      <c r="F236" s="48"/>
    </row>
    <row r="237" spans="1:7" s="47" customFormat="1">
      <c r="A237" s="84"/>
      <c r="B237" s="85"/>
      <c r="C237" s="26"/>
      <c r="D237" s="27"/>
      <c r="E237" s="170"/>
      <c r="F237" s="48"/>
    </row>
    <row r="238" spans="1:7" s="47" customFormat="1">
      <c r="A238" s="84"/>
      <c r="B238" s="41"/>
      <c r="C238" s="26"/>
      <c r="D238" s="27"/>
      <c r="E238" s="170"/>
      <c r="F238" s="48"/>
    </row>
    <row r="239" spans="1:7" s="28" customFormat="1">
      <c r="A239" s="80"/>
      <c r="B239" s="44"/>
      <c r="C239" s="42"/>
      <c r="D239" s="83"/>
      <c r="E239" s="168"/>
      <c r="F239" s="29"/>
      <c r="G239" s="47"/>
    </row>
    <row r="240" spans="1:7" s="47" customFormat="1">
      <c r="A240" s="84"/>
      <c r="B240" s="41"/>
      <c r="C240" s="26"/>
      <c r="D240" s="27"/>
      <c r="E240" s="170"/>
      <c r="F240" s="48"/>
    </row>
    <row r="241" spans="1:6" s="47" customFormat="1">
      <c r="A241" s="84"/>
      <c r="B241" s="41"/>
      <c r="C241" s="26"/>
      <c r="D241" s="27"/>
      <c r="E241" s="170"/>
      <c r="F241" s="48"/>
    </row>
    <row r="242" spans="1:6" s="47" customFormat="1">
      <c r="A242" s="84"/>
      <c r="B242" s="41"/>
      <c r="C242" s="26"/>
      <c r="D242" s="27"/>
      <c r="E242" s="170"/>
      <c r="F242" s="48"/>
    </row>
    <row r="243" spans="1:6" s="47" customFormat="1">
      <c r="A243" s="84"/>
      <c r="B243" s="41"/>
      <c r="C243" s="26"/>
      <c r="D243" s="27"/>
      <c r="E243" s="170"/>
      <c r="F243" s="48"/>
    </row>
    <row r="244" spans="1:6" s="47" customFormat="1">
      <c r="A244" s="84"/>
      <c r="B244" s="41"/>
      <c r="C244" s="26"/>
      <c r="D244" s="27"/>
      <c r="E244" s="170"/>
      <c r="F244" s="48"/>
    </row>
    <row r="245" spans="1:6" s="28" customFormat="1">
      <c r="A245" s="80"/>
      <c r="B245" s="25"/>
      <c r="C245" s="26"/>
      <c r="D245" s="27"/>
      <c r="E245" s="168"/>
      <c r="F245" s="29"/>
    </row>
    <row r="246" spans="1:6" s="28" customFormat="1">
      <c r="A246" s="80"/>
      <c r="B246" s="41"/>
      <c r="C246" s="42"/>
      <c r="D246" s="43"/>
      <c r="E246" s="168"/>
      <c r="F246" s="29"/>
    </row>
    <row r="247" spans="1:6" s="28" customFormat="1">
      <c r="A247" s="80"/>
      <c r="B247" s="41"/>
      <c r="C247" s="42"/>
      <c r="D247" s="43"/>
      <c r="E247" s="168"/>
      <c r="F247" s="29"/>
    </row>
    <row r="248" spans="1:6" s="28" customFormat="1">
      <c r="A248" s="80"/>
      <c r="B248" s="41"/>
      <c r="C248" s="37"/>
      <c r="E248" s="168"/>
      <c r="F248" s="29"/>
    </row>
    <row r="249" spans="1:6" s="28" customFormat="1">
      <c r="A249" s="80"/>
      <c r="B249" s="41"/>
      <c r="C249" s="37"/>
      <c r="E249" s="168"/>
      <c r="F249" s="29"/>
    </row>
    <row r="250" spans="1:6" s="28" customFormat="1">
      <c r="A250" s="80"/>
      <c r="B250" s="41"/>
      <c r="C250" s="37"/>
      <c r="E250" s="168"/>
      <c r="F250" s="29"/>
    </row>
    <row r="251" spans="1:6" s="28" customFormat="1">
      <c r="A251" s="80"/>
      <c r="B251" s="41"/>
      <c r="C251" s="37"/>
      <c r="E251" s="168"/>
      <c r="F251" s="29"/>
    </row>
    <row r="252" spans="1:6" s="28" customFormat="1">
      <c r="A252" s="80"/>
      <c r="B252" s="41"/>
      <c r="C252" s="37"/>
      <c r="E252" s="168"/>
      <c r="F252" s="29"/>
    </row>
    <row r="253" spans="1:6" s="28" customFormat="1">
      <c r="A253" s="80"/>
      <c r="B253" s="41"/>
      <c r="C253" s="37"/>
      <c r="E253" s="168"/>
      <c r="F253" s="29"/>
    </row>
    <row r="254" spans="1:6" s="28" customFormat="1">
      <c r="A254" s="80"/>
      <c r="B254" s="41"/>
      <c r="C254" s="37"/>
      <c r="E254" s="168"/>
      <c r="F254" s="29"/>
    </row>
    <row r="255" spans="1:6" s="28" customFormat="1">
      <c r="A255" s="80"/>
      <c r="B255" s="41"/>
      <c r="C255" s="37"/>
      <c r="E255" s="168"/>
      <c r="F255" s="29"/>
    </row>
    <row r="256" spans="1:6" s="28" customFormat="1">
      <c r="A256" s="80"/>
      <c r="B256" s="41"/>
      <c r="C256" s="37"/>
      <c r="E256" s="168"/>
      <c r="F256" s="29"/>
    </row>
    <row r="257" spans="1:6" s="28" customFormat="1">
      <c r="A257" s="80"/>
      <c r="B257" s="41"/>
      <c r="C257" s="37"/>
      <c r="E257" s="168"/>
      <c r="F257" s="29"/>
    </row>
    <row r="258" spans="1:6" s="28" customFormat="1">
      <c r="A258" s="80"/>
      <c r="B258" s="41"/>
      <c r="C258" s="37"/>
      <c r="E258" s="168"/>
      <c r="F258" s="29"/>
    </row>
    <row r="259" spans="1:6" s="28" customFormat="1">
      <c r="A259" s="80"/>
      <c r="B259" s="41"/>
      <c r="C259" s="37"/>
      <c r="E259" s="168"/>
      <c r="F259" s="29"/>
    </row>
    <row r="260" spans="1:6" s="28" customFormat="1">
      <c r="A260" s="80"/>
      <c r="B260" s="41"/>
      <c r="C260" s="37"/>
      <c r="E260" s="168"/>
      <c r="F260" s="29"/>
    </row>
    <row r="261" spans="1:6" s="28" customFormat="1">
      <c r="A261" s="80"/>
      <c r="B261" s="41"/>
      <c r="C261" s="37"/>
      <c r="E261" s="168"/>
      <c r="F261" s="29"/>
    </row>
    <row r="262" spans="1:6" s="28" customFormat="1">
      <c r="A262" s="80"/>
      <c r="B262" s="41"/>
      <c r="C262" s="37"/>
      <c r="E262" s="168"/>
      <c r="F262" s="29"/>
    </row>
    <row r="263" spans="1:6" s="28" customFormat="1">
      <c r="A263" s="80"/>
      <c r="B263" s="41"/>
      <c r="C263" s="37"/>
      <c r="E263" s="168"/>
      <c r="F263" s="29"/>
    </row>
    <row r="264" spans="1:6" s="28" customFormat="1">
      <c r="A264" s="80"/>
      <c r="B264" s="41"/>
      <c r="C264" s="37"/>
      <c r="E264" s="168"/>
      <c r="F264" s="29"/>
    </row>
    <row r="265" spans="1:6" s="28" customFormat="1">
      <c r="A265" s="80"/>
      <c r="B265" s="25"/>
      <c r="C265" s="26"/>
      <c r="D265" s="27"/>
      <c r="E265" s="168"/>
      <c r="F265" s="29"/>
    </row>
    <row r="266" spans="1:6" s="28" customFormat="1">
      <c r="A266" s="80"/>
      <c r="B266" s="41"/>
      <c r="C266" s="42"/>
      <c r="D266" s="43"/>
      <c r="E266" s="168"/>
      <c r="F266" s="29"/>
    </row>
    <row r="267" spans="1:6" s="28" customFormat="1">
      <c r="A267" s="80"/>
      <c r="B267" s="41"/>
      <c r="C267" s="42"/>
      <c r="D267" s="43"/>
      <c r="E267" s="168"/>
    </row>
    <row r="268" spans="1:6" s="28" customFormat="1">
      <c r="A268" s="80"/>
      <c r="B268" s="41"/>
      <c r="C268" s="37"/>
      <c r="E268" s="168"/>
    </row>
    <row r="269" spans="1:6" s="28" customFormat="1">
      <c r="A269" s="80"/>
      <c r="B269" s="41"/>
      <c r="C269" s="37"/>
      <c r="E269" s="168"/>
    </row>
    <row r="270" spans="1:6" s="28" customFormat="1">
      <c r="A270" s="80"/>
      <c r="B270" s="41"/>
      <c r="C270" s="37"/>
      <c r="E270" s="168"/>
    </row>
    <row r="271" spans="1:6" s="28" customFormat="1">
      <c r="A271" s="80"/>
      <c r="B271" s="41"/>
      <c r="C271" s="37"/>
      <c r="E271" s="168"/>
    </row>
    <row r="272" spans="1:6" s="28" customFormat="1">
      <c r="A272" s="80"/>
      <c r="B272" s="41"/>
      <c r="C272" s="37"/>
      <c r="E272" s="168"/>
    </row>
    <row r="273" spans="1:6" s="28" customFormat="1">
      <c r="A273" s="80"/>
      <c r="B273" s="41"/>
      <c r="C273" s="37"/>
      <c r="E273" s="168"/>
    </row>
    <row r="274" spans="1:6" s="28" customFormat="1">
      <c r="A274" s="80"/>
      <c r="B274" s="41"/>
      <c r="C274" s="37"/>
      <c r="E274" s="168"/>
    </row>
    <row r="275" spans="1:6" s="28" customFormat="1">
      <c r="A275" s="80"/>
      <c r="B275" s="41"/>
      <c r="C275" s="37"/>
      <c r="E275" s="168"/>
    </row>
    <row r="276" spans="1:6" s="28" customFormat="1">
      <c r="A276" s="80"/>
      <c r="B276" s="41"/>
      <c r="C276" s="37"/>
      <c r="E276" s="168"/>
    </row>
    <row r="277" spans="1:6" s="28" customFormat="1">
      <c r="A277" s="80"/>
      <c r="B277" s="41"/>
      <c r="C277" s="37"/>
      <c r="E277" s="168"/>
    </row>
    <row r="278" spans="1:6" s="28" customFormat="1">
      <c r="A278" s="80"/>
      <c r="B278" s="41"/>
      <c r="C278" s="37"/>
      <c r="E278" s="168"/>
    </row>
    <row r="279" spans="1:6" s="28" customFormat="1">
      <c r="A279" s="80"/>
      <c r="B279" s="41"/>
      <c r="C279" s="37"/>
      <c r="E279" s="168"/>
    </row>
    <row r="280" spans="1:6" s="28" customFormat="1">
      <c r="A280" s="80"/>
      <c r="B280" s="41"/>
      <c r="C280" s="37"/>
      <c r="E280" s="168"/>
    </row>
    <row r="281" spans="1:6" s="28" customFormat="1">
      <c r="A281" s="80"/>
      <c r="B281" s="41"/>
      <c r="C281" s="37"/>
      <c r="E281" s="168"/>
    </row>
    <row r="282" spans="1:6" s="28" customFormat="1">
      <c r="A282" s="80"/>
      <c r="B282" s="41"/>
      <c r="C282" s="37"/>
      <c r="E282" s="168"/>
    </row>
    <row r="283" spans="1:6" s="28" customFormat="1">
      <c r="A283" s="80"/>
      <c r="B283" s="41"/>
      <c r="C283" s="37"/>
      <c r="E283" s="168"/>
    </row>
    <row r="284" spans="1:6" s="28" customFormat="1">
      <c r="A284" s="80"/>
      <c r="B284" s="41"/>
      <c r="C284" s="37"/>
      <c r="E284" s="168"/>
    </row>
    <row r="285" spans="1:6" s="28" customFormat="1">
      <c r="A285" s="80"/>
      <c r="B285" s="41"/>
      <c r="C285" s="37"/>
      <c r="E285" s="168"/>
    </row>
    <row r="286" spans="1:6" s="28" customFormat="1">
      <c r="A286" s="80"/>
      <c r="B286" s="41"/>
      <c r="C286" s="37"/>
      <c r="E286" s="168"/>
    </row>
    <row r="287" spans="1:6" s="28" customFormat="1">
      <c r="A287" s="80"/>
      <c r="B287" s="41"/>
      <c r="C287" s="37"/>
      <c r="E287" s="168"/>
      <c r="F287" s="29"/>
    </row>
    <row r="288" spans="1:6" s="28" customFormat="1">
      <c r="A288" s="80"/>
      <c r="B288" s="25"/>
      <c r="C288" s="26"/>
      <c r="D288" s="27"/>
      <c r="E288" s="168"/>
      <c r="F288" s="29"/>
    </row>
    <row r="289" spans="1:6" s="28" customFormat="1">
      <c r="A289" s="80"/>
      <c r="B289" s="41"/>
      <c r="C289" s="42"/>
      <c r="D289" s="43"/>
      <c r="E289" s="168"/>
      <c r="F289" s="29"/>
    </row>
    <row r="290" spans="1:6" s="28" customFormat="1">
      <c r="A290" s="80"/>
      <c r="B290" s="41"/>
      <c r="C290" s="42"/>
      <c r="D290" s="43"/>
      <c r="E290" s="168"/>
      <c r="F290" s="29"/>
    </row>
    <row r="291" spans="1:6" s="28" customFormat="1">
      <c r="A291" s="80"/>
      <c r="B291" s="41"/>
      <c r="C291" s="37"/>
      <c r="E291" s="168"/>
      <c r="F291" s="29"/>
    </row>
    <row r="292" spans="1:6" s="28" customFormat="1">
      <c r="A292" s="80"/>
      <c r="B292" s="41"/>
      <c r="C292" s="37"/>
      <c r="E292" s="168"/>
      <c r="F292" s="29"/>
    </row>
    <row r="293" spans="1:6" s="28" customFormat="1">
      <c r="A293" s="80"/>
      <c r="B293" s="41"/>
      <c r="C293" s="37"/>
      <c r="E293" s="168"/>
      <c r="F293" s="29"/>
    </row>
    <row r="294" spans="1:6" s="28" customFormat="1">
      <c r="A294" s="80"/>
      <c r="B294" s="25"/>
      <c r="C294" s="26"/>
      <c r="D294" s="27"/>
      <c r="E294" s="168"/>
      <c r="F294" s="29"/>
    </row>
    <row r="295" spans="1:6" s="28" customFormat="1">
      <c r="A295" s="80"/>
      <c r="B295" s="41"/>
      <c r="C295" s="42"/>
      <c r="D295" s="43"/>
      <c r="E295" s="168"/>
      <c r="F295" s="29"/>
    </row>
    <row r="296" spans="1:6" s="28" customFormat="1">
      <c r="A296" s="80"/>
      <c r="B296" s="41"/>
      <c r="C296" s="37"/>
      <c r="E296" s="168"/>
      <c r="F296" s="29"/>
    </row>
    <row r="297" spans="1:6" s="28" customFormat="1">
      <c r="A297" s="80"/>
      <c r="B297" s="41"/>
      <c r="C297" s="37"/>
      <c r="E297" s="168"/>
      <c r="F297" s="29"/>
    </row>
    <row r="298" spans="1:6" s="28" customFormat="1">
      <c r="A298" s="80"/>
      <c r="B298" s="41"/>
      <c r="C298" s="37"/>
      <c r="E298" s="168"/>
      <c r="F298" s="29"/>
    </row>
    <row r="299" spans="1:6" s="28" customFormat="1">
      <c r="A299" s="80"/>
      <c r="B299" s="41"/>
      <c r="C299" s="37"/>
      <c r="E299" s="168"/>
      <c r="F299" s="29"/>
    </row>
    <row r="300" spans="1:6" s="28" customFormat="1">
      <c r="A300" s="80"/>
      <c r="B300" s="41"/>
      <c r="C300" s="37"/>
      <c r="E300" s="168"/>
      <c r="F300" s="29"/>
    </row>
    <row r="301" spans="1:6" s="28" customFormat="1">
      <c r="A301" s="80"/>
      <c r="B301" s="41"/>
      <c r="C301" s="37"/>
      <c r="E301" s="168"/>
      <c r="F301" s="29"/>
    </row>
    <row r="302" spans="1:6" s="28" customFormat="1">
      <c r="A302" s="80"/>
      <c r="B302" s="25"/>
      <c r="C302" s="26"/>
      <c r="D302" s="27"/>
      <c r="E302" s="168"/>
      <c r="F302" s="29"/>
    </row>
    <row r="303" spans="1:6" s="28" customFormat="1">
      <c r="A303" s="80"/>
      <c r="B303" s="41"/>
      <c r="C303" s="42"/>
      <c r="D303" s="43"/>
      <c r="E303" s="168"/>
      <c r="F303" s="29"/>
    </row>
    <row r="304" spans="1:6" s="28" customFormat="1">
      <c r="A304" s="80"/>
      <c r="B304" s="41"/>
      <c r="C304" s="42"/>
      <c r="D304" s="43"/>
      <c r="E304" s="168"/>
      <c r="F304" s="29"/>
    </row>
    <row r="305" spans="1:6" s="28" customFormat="1">
      <c r="A305" s="80"/>
      <c r="B305" s="41"/>
      <c r="C305" s="37"/>
      <c r="E305" s="168"/>
      <c r="F305" s="29"/>
    </row>
    <row r="306" spans="1:6" s="28" customFormat="1">
      <c r="A306" s="80"/>
      <c r="B306" s="41"/>
      <c r="C306" s="37"/>
      <c r="E306" s="168"/>
      <c r="F306" s="29"/>
    </row>
    <row r="307" spans="1:6" s="28" customFormat="1">
      <c r="A307" s="80"/>
      <c r="C307" s="37"/>
      <c r="E307" s="168"/>
      <c r="F307" s="29"/>
    </row>
    <row r="308" spans="1:6" s="28" customFormat="1">
      <c r="A308" s="80"/>
      <c r="B308" s="41"/>
      <c r="C308" s="42"/>
      <c r="D308" s="43"/>
      <c r="E308" s="168"/>
      <c r="F308" s="29"/>
    </row>
    <row r="309" spans="1:6" s="28" customFormat="1">
      <c r="A309" s="80"/>
      <c r="B309" s="41"/>
      <c r="C309" s="42"/>
      <c r="D309" s="43"/>
      <c r="E309" s="168"/>
      <c r="F309" s="29"/>
    </row>
    <row r="310" spans="1:6" s="28" customFormat="1">
      <c r="A310" s="80"/>
      <c r="B310" s="41"/>
      <c r="C310" s="37"/>
      <c r="E310" s="168"/>
      <c r="F310" s="29"/>
    </row>
    <row r="311" spans="1:6" s="28" customFormat="1">
      <c r="A311" s="80"/>
      <c r="B311" s="41"/>
      <c r="C311" s="37"/>
      <c r="E311" s="168"/>
      <c r="F311" s="29"/>
    </row>
    <row r="312" spans="1:6" s="28" customFormat="1">
      <c r="A312" s="80"/>
      <c r="B312" s="41"/>
      <c r="C312" s="37"/>
      <c r="E312" s="168"/>
      <c r="F312" s="29"/>
    </row>
    <row r="313" spans="1:6" s="28" customFormat="1">
      <c r="A313" s="80"/>
      <c r="B313" s="41"/>
      <c r="C313" s="37"/>
      <c r="E313" s="168"/>
      <c r="F313" s="29"/>
    </row>
    <row r="314" spans="1:6" s="28" customFormat="1">
      <c r="A314" s="80"/>
      <c r="B314" s="41"/>
      <c r="C314" s="42"/>
      <c r="D314" s="43"/>
      <c r="E314" s="168"/>
      <c r="F314" s="29"/>
    </row>
    <row r="315" spans="1:6" s="28" customFormat="1">
      <c r="A315" s="80"/>
      <c r="B315" s="41"/>
      <c r="C315" s="37"/>
      <c r="E315" s="168"/>
      <c r="F315" s="29"/>
    </row>
    <row r="316" spans="1:6" s="28" customFormat="1">
      <c r="A316" s="80"/>
      <c r="B316" s="86"/>
      <c r="C316" s="37"/>
      <c r="E316" s="168"/>
      <c r="F316" s="29"/>
    </row>
    <row r="317" spans="1:6" s="28" customFormat="1">
      <c r="A317" s="80"/>
      <c r="B317" s="86"/>
      <c r="C317" s="37"/>
      <c r="E317" s="168"/>
      <c r="F317" s="29"/>
    </row>
    <row r="318" spans="1:6" s="28" customFormat="1">
      <c r="A318" s="80"/>
      <c r="B318" s="86"/>
      <c r="C318" s="37"/>
      <c r="E318" s="168"/>
      <c r="F318" s="29"/>
    </row>
    <row r="319" spans="1:6" s="28" customFormat="1">
      <c r="A319" s="80"/>
      <c r="B319" s="86"/>
      <c r="C319" s="37"/>
      <c r="E319" s="168"/>
      <c r="F319" s="29"/>
    </row>
    <row r="320" spans="1:6" s="28" customFormat="1">
      <c r="A320" s="80"/>
      <c r="B320" s="41"/>
      <c r="C320" s="37"/>
      <c r="E320" s="168"/>
      <c r="F320" s="29"/>
    </row>
    <row r="321" spans="1:6" s="28" customFormat="1">
      <c r="A321" s="80"/>
      <c r="B321" s="86"/>
      <c r="C321" s="37"/>
      <c r="E321" s="168"/>
      <c r="F321" s="29"/>
    </row>
    <row r="322" spans="1:6" s="28" customFormat="1">
      <c r="A322" s="80"/>
      <c r="B322" s="86"/>
      <c r="C322" s="37"/>
      <c r="E322" s="168"/>
      <c r="F322" s="29"/>
    </row>
    <row r="323" spans="1:6" s="28" customFormat="1">
      <c r="A323" s="80"/>
      <c r="B323" s="86"/>
      <c r="C323" s="37"/>
      <c r="E323" s="168"/>
      <c r="F323" s="29"/>
    </row>
    <row r="324" spans="1:6" s="28" customFormat="1">
      <c r="A324" s="80"/>
      <c r="B324" s="86"/>
      <c r="C324" s="37"/>
      <c r="E324" s="168"/>
      <c r="F324" s="29"/>
    </row>
    <row r="325" spans="1:6" s="28" customFormat="1">
      <c r="A325" s="80"/>
      <c r="B325" s="86"/>
      <c r="C325" s="37"/>
      <c r="E325" s="168"/>
      <c r="F325" s="29"/>
    </row>
    <row r="326" spans="1:6" s="28" customFormat="1">
      <c r="A326" s="80"/>
      <c r="B326" s="86"/>
      <c r="C326" s="37"/>
      <c r="E326" s="168"/>
      <c r="F326" s="29"/>
    </row>
    <row r="327" spans="1:6" s="28" customFormat="1">
      <c r="A327" s="80"/>
      <c r="B327" s="86"/>
      <c r="C327" s="37"/>
      <c r="E327" s="168"/>
      <c r="F327" s="29"/>
    </row>
    <row r="328" spans="1:6" s="28" customFormat="1">
      <c r="A328" s="80"/>
      <c r="B328" s="86"/>
      <c r="C328" s="37"/>
      <c r="E328" s="168"/>
      <c r="F328" s="29"/>
    </row>
    <row r="329" spans="1:6" s="28" customFormat="1">
      <c r="A329" s="80"/>
      <c r="B329" s="86"/>
      <c r="C329" s="37"/>
      <c r="E329" s="168"/>
      <c r="F329" s="29"/>
    </row>
    <row r="330" spans="1:6" s="28" customFormat="1">
      <c r="A330" s="80"/>
      <c r="B330" s="41"/>
      <c r="C330" s="37"/>
      <c r="E330" s="168"/>
      <c r="F330" s="29"/>
    </row>
    <row r="331" spans="1:6" s="28" customFormat="1">
      <c r="A331" s="80"/>
      <c r="B331" s="87"/>
      <c r="C331" s="37"/>
      <c r="E331" s="168"/>
      <c r="F331" s="29"/>
    </row>
    <row r="332" spans="1:6" s="28" customFormat="1">
      <c r="A332" s="80"/>
      <c r="B332" s="87"/>
      <c r="C332" s="37"/>
      <c r="E332" s="168"/>
      <c r="F332" s="29"/>
    </row>
    <row r="333" spans="1:6" s="28" customFormat="1">
      <c r="A333" s="80"/>
      <c r="B333" s="86"/>
      <c r="C333" s="37"/>
      <c r="E333" s="168"/>
      <c r="F333" s="29"/>
    </row>
    <row r="334" spans="1:6" s="28" customFormat="1">
      <c r="A334" s="80"/>
      <c r="B334" s="86"/>
      <c r="C334" s="37"/>
      <c r="E334" s="168"/>
      <c r="F334" s="29"/>
    </row>
    <row r="335" spans="1:6" s="28" customFormat="1">
      <c r="A335" s="80"/>
      <c r="B335" s="86"/>
      <c r="C335" s="37"/>
      <c r="E335" s="168"/>
      <c r="F335" s="29"/>
    </row>
    <row r="336" spans="1:6" s="28" customFormat="1">
      <c r="A336" s="80"/>
      <c r="B336" s="41"/>
      <c r="C336" s="37"/>
      <c r="E336" s="168"/>
      <c r="F336" s="29"/>
    </row>
    <row r="337" spans="1:6" s="28" customFormat="1">
      <c r="A337" s="80"/>
      <c r="B337" s="86"/>
      <c r="C337" s="42"/>
      <c r="D337" s="43"/>
      <c r="E337" s="168"/>
      <c r="F337" s="29"/>
    </row>
    <row r="338" spans="1:6" s="28" customFormat="1">
      <c r="A338" s="80"/>
      <c r="B338" s="86"/>
      <c r="C338" s="37"/>
      <c r="E338" s="168"/>
      <c r="F338" s="29"/>
    </row>
    <row r="339" spans="1:6" s="28" customFormat="1">
      <c r="A339" s="80"/>
      <c r="B339" s="86"/>
      <c r="C339" s="37"/>
      <c r="E339" s="168"/>
      <c r="F339" s="29"/>
    </row>
    <row r="340" spans="1:6" s="28" customFormat="1">
      <c r="A340" s="80"/>
      <c r="B340" s="86"/>
      <c r="C340" s="37"/>
      <c r="E340" s="168"/>
      <c r="F340" s="29"/>
    </row>
    <row r="341" spans="1:6" s="28" customFormat="1">
      <c r="A341" s="80"/>
      <c r="B341" s="41"/>
      <c r="C341" s="37"/>
      <c r="E341" s="168"/>
      <c r="F341" s="29"/>
    </row>
    <row r="342" spans="1:6" s="28" customFormat="1">
      <c r="A342" s="80"/>
      <c r="B342" s="87"/>
      <c r="C342" s="37"/>
      <c r="E342" s="168"/>
      <c r="F342" s="29"/>
    </row>
    <row r="343" spans="1:6" s="28" customFormat="1">
      <c r="A343" s="80"/>
      <c r="B343" s="87"/>
      <c r="C343" s="37"/>
      <c r="E343" s="168"/>
      <c r="F343" s="29"/>
    </row>
    <row r="344" spans="1:6" s="28" customFormat="1">
      <c r="A344" s="80"/>
      <c r="B344" s="87"/>
      <c r="C344" s="37"/>
      <c r="E344" s="168"/>
      <c r="F344" s="29"/>
    </row>
    <row r="345" spans="1:6" s="28" customFormat="1">
      <c r="A345" s="80"/>
      <c r="B345" s="87"/>
      <c r="C345" s="37"/>
      <c r="E345" s="168"/>
      <c r="F345" s="29"/>
    </row>
    <row r="346" spans="1:6" s="28" customFormat="1">
      <c r="A346" s="80"/>
      <c r="B346" s="87"/>
      <c r="C346" s="37"/>
      <c r="E346" s="168"/>
      <c r="F346" s="29"/>
    </row>
    <row r="347" spans="1:6" s="28" customFormat="1">
      <c r="A347" s="80"/>
      <c r="B347" s="25"/>
      <c r="C347" s="26"/>
      <c r="D347" s="27"/>
      <c r="E347" s="168"/>
      <c r="F347" s="29"/>
    </row>
    <row r="348" spans="1:6" s="28" customFormat="1">
      <c r="A348" s="80"/>
      <c r="B348" s="25"/>
      <c r="C348" s="26"/>
      <c r="D348" s="27"/>
      <c r="E348" s="168"/>
      <c r="F348" s="29"/>
    </row>
    <row r="349" spans="1:6" s="28" customFormat="1">
      <c r="A349" s="80"/>
      <c r="B349" s="41"/>
      <c r="C349" s="42"/>
      <c r="D349" s="43"/>
      <c r="E349" s="168"/>
      <c r="F349" s="29"/>
    </row>
    <row r="350" spans="1:6" s="28" customFormat="1">
      <c r="A350" s="80"/>
      <c r="B350" s="44"/>
      <c r="C350" s="37"/>
      <c r="E350" s="168"/>
      <c r="F350" s="29"/>
    </row>
    <row r="351" spans="1:6" s="28" customFormat="1">
      <c r="A351" s="80"/>
      <c r="B351" s="44"/>
      <c r="C351" s="37"/>
      <c r="E351" s="168"/>
      <c r="F351" s="29"/>
    </row>
    <row r="352" spans="1:6" s="28" customFormat="1">
      <c r="A352" s="80"/>
      <c r="B352" s="44"/>
      <c r="C352" s="37"/>
      <c r="E352" s="168"/>
      <c r="F352" s="29"/>
    </row>
    <row r="353" spans="1:7" s="28" customFormat="1">
      <c r="A353" s="80"/>
      <c r="B353" s="44"/>
      <c r="C353" s="37"/>
      <c r="E353" s="168"/>
      <c r="F353" s="29"/>
    </row>
    <row r="354" spans="1:7" s="28" customFormat="1">
      <c r="A354" s="80"/>
      <c r="B354" s="25"/>
      <c r="C354" s="26"/>
      <c r="D354" s="27"/>
      <c r="E354" s="168"/>
      <c r="F354" s="29"/>
    </row>
    <row r="355" spans="1:7" s="28" customFormat="1">
      <c r="A355" s="80"/>
      <c r="B355" s="44"/>
      <c r="C355" s="42"/>
      <c r="D355" s="43"/>
      <c r="E355" s="168"/>
      <c r="F355" s="29"/>
      <c r="G355" s="47"/>
    </row>
    <row r="356" spans="1:7" s="28" customFormat="1">
      <c r="A356" s="80"/>
      <c r="B356" s="44"/>
      <c r="C356" s="42"/>
      <c r="D356" s="43"/>
      <c r="E356" s="168"/>
      <c r="F356" s="29"/>
      <c r="G356" s="47"/>
    </row>
    <row r="357" spans="1:7" s="28" customFormat="1">
      <c r="A357" s="80"/>
      <c r="B357" s="44"/>
      <c r="C357" s="42"/>
      <c r="D357" s="43"/>
      <c r="E357" s="168"/>
      <c r="F357" s="29"/>
      <c r="G357" s="47"/>
    </row>
    <row r="358" spans="1:7" s="28" customFormat="1">
      <c r="A358" s="80"/>
      <c r="B358" s="44"/>
      <c r="C358" s="42"/>
      <c r="D358" s="43"/>
      <c r="E358" s="168"/>
      <c r="F358" s="29"/>
      <c r="G358" s="47"/>
    </row>
    <row r="359" spans="1:7" s="28" customFormat="1">
      <c r="A359" s="80"/>
      <c r="B359" s="25"/>
      <c r="C359" s="26"/>
      <c r="D359" s="27"/>
      <c r="E359" s="168"/>
      <c r="F359" s="29"/>
    </row>
    <row r="360" spans="1:7" s="28" customFormat="1">
      <c r="A360" s="80"/>
      <c r="B360" s="41"/>
      <c r="C360" s="42"/>
      <c r="D360" s="43"/>
      <c r="E360" s="168"/>
      <c r="F360" s="29"/>
    </row>
    <row r="361" spans="1:7" s="28" customFormat="1">
      <c r="A361" s="80"/>
      <c r="B361" s="41"/>
      <c r="C361" s="37"/>
      <c r="E361" s="168"/>
      <c r="F361" s="29"/>
    </row>
    <row r="362" spans="1:7" s="28" customFormat="1">
      <c r="A362" s="80"/>
      <c r="B362" s="41"/>
      <c r="C362" s="37"/>
      <c r="E362" s="168"/>
      <c r="F362" s="29"/>
    </row>
    <row r="363" spans="1:7" s="28" customFormat="1">
      <c r="A363" s="80"/>
      <c r="B363" s="41"/>
      <c r="C363" s="37"/>
      <c r="E363" s="168"/>
      <c r="F363" s="29"/>
    </row>
    <row r="364" spans="1:7" s="28" customFormat="1">
      <c r="A364" s="80"/>
      <c r="B364" s="41"/>
      <c r="C364" s="37"/>
      <c r="E364" s="168"/>
      <c r="F364" s="29"/>
    </row>
    <row r="365" spans="1:7" s="28" customFormat="1">
      <c r="A365" s="80"/>
      <c r="B365" s="41"/>
      <c r="C365" s="37"/>
      <c r="E365" s="168"/>
      <c r="F365" s="29"/>
    </row>
    <row r="366" spans="1:7" s="28" customFormat="1">
      <c r="A366" s="80"/>
      <c r="B366" s="41"/>
      <c r="C366" s="37"/>
      <c r="E366" s="168"/>
      <c r="F366" s="29"/>
    </row>
    <row r="367" spans="1:7" s="28" customFormat="1">
      <c r="A367" s="80"/>
      <c r="B367" s="41"/>
      <c r="C367" s="37"/>
      <c r="E367" s="168"/>
      <c r="F367" s="29"/>
    </row>
    <row r="368" spans="1:7" s="28" customFormat="1">
      <c r="A368" s="80"/>
      <c r="B368" s="41"/>
      <c r="C368" s="37"/>
      <c r="E368" s="168"/>
      <c r="F368" s="29"/>
    </row>
    <row r="369" spans="1:6" s="28" customFormat="1">
      <c r="A369" s="80"/>
      <c r="B369" s="41"/>
      <c r="C369" s="37"/>
      <c r="E369" s="168"/>
      <c r="F369" s="29"/>
    </row>
    <row r="370" spans="1:6" s="28" customFormat="1">
      <c r="A370" s="80"/>
      <c r="B370" s="41"/>
      <c r="C370" s="37"/>
      <c r="E370" s="168"/>
    </row>
    <row r="371" spans="1:6" s="28" customFormat="1">
      <c r="A371" s="80"/>
      <c r="B371" s="44"/>
      <c r="C371" s="42"/>
      <c r="D371" s="43"/>
      <c r="E371" s="168"/>
      <c r="F371" s="29"/>
    </row>
    <row r="372" spans="1:6" s="28" customFormat="1">
      <c r="A372" s="80"/>
      <c r="B372" s="44"/>
      <c r="C372" s="42"/>
      <c r="D372" s="43"/>
      <c r="E372" s="168"/>
      <c r="F372" s="29"/>
    </row>
    <row r="373" spans="1:6" s="28" customFormat="1">
      <c r="A373" s="80"/>
      <c r="B373" s="44"/>
      <c r="C373" s="42"/>
      <c r="D373" s="43"/>
      <c r="E373" s="168"/>
      <c r="F373" s="29"/>
    </row>
    <row r="374" spans="1:6" s="28" customFormat="1">
      <c r="A374" s="80"/>
      <c r="B374" s="44"/>
      <c r="C374" s="42"/>
      <c r="D374" s="43"/>
      <c r="E374" s="168"/>
      <c r="F374" s="29"/>
    </row>
    <row r="375" spans="1:6" s="28" customFormat="1">
      <c r="A375" s="80"/>
      <c r="B375" s="25"/>
      <c r="C375" s="26"/>
      <c r="D375" s="27"/>
      <c r="E375" s="168"/>
      <c r="F375" s="29"/>
    </row>
    <row r="376" spans="1:6" s="28" customFormat="1">
      <c r="A376" s="80"/>
      <c r="B376" s="44"/>
      <c r="C376" s="37"/>
      <c r="E376" s="168"/>
      <c r="F376" s="29"/>
    </row>
    <row r="377" spans="1:6" s="28" customFormat="1">
      <c r="A377" s="80"/>
      <c r="B377" s="41"/>
      <c r="C377" s="42"/>
      <c r="D377" s="43"/>
      <c r="E377" s="168"/>
      <c r="F377" s="29"/>
    </row>
    <row r="378" spans="1:6" s="28" customFormat="1">
      <c r="A378" s="80"/>
      <c r="B378" s="41"/>
      <c r="C378" s="42"/>
      <c r="D378" s="43"/>
      <c r="E378" s="168"/>
      <c r="F378" s="29"/>
    </row>
    <row r="379" spans="1:6" s="28" customFormat="1">
      <c r="A379" s="80"/>
      <c r="B379" s="41"/>
      <c r="C379" s="42"/>
      <c r="D379" s="43"/>
      <c r="E379" s="168"/>
      <c r="F379" s="29"/>
    </row>
    <row r="380" spans="1:6" s="28" customFormat="1">
      <c r="A380" s="38"/>
      <c r="B380" s="44"/>
      <c r="C380" s="42"/>
      <c r="D380" s="43"/>
      <c r="E380" s="168"/>
      <c r="F380" s="29"/>
    </row>
    <row r="381" spans="1:6" s="28" customFormat="1">
      <c r="A381" s="38"/>
      <c r="B381" s="44"/>
      <c r="C381" s="42"/>
      <c r="D381" s="43"/>
      <c r="E381" s="168"/>
      <c r="F381" s="29"/>
    </row>
    <row r="382" spans="1:6" s="28" customFormat="1" ht="13.5" thickBot="1">
      <c r="A382" s="88"/>
      <c r="B382" s="89"/>
      <c r="C382" s="61"/>
      <c r="D382" s="62"/>
      <c r="E382" s="172"/>
      <c r="F382" s="64"/>
    </row>
    <row r="383" spans="1:6" s="34" customFormat="1" ht="16.5" thickTop="1">
      <c r="A383" s="90"/>
      <c r="B383" s="91"/>
      <c r="C383" s="92"/>
      <c r="D383" s="93"/>
      <c r="E383" s="173"/>
      <c r="F383" s="70"/>
    </row>
    <row r="384" spans="1:6" s="28" customFormat="1" ht="15">
      <c r="A384" s="94"/>
      <c r="B384" s="95"/>
      <c r="C384" s="96"/>
      <c r="D384" s="97"/>
      <c r="E384" s="174"/>
      <c r="F384" s="75"/>
    </row>
    <row r="385" spans="1:6" s="28" customFormat="1" ht="15">
      <c r="A385" s="94"/>
      <c r="B385" s="95"/>
      <c r="C385" s="96"/>
      <c r="D385" s="97"/>
      <c r="E385" s="174"/>
      <c r="F385" s="75"/>
    </row>
    <row r="386" spans="1:6" s="34" customFormat="1" ht="15.75">
      <c r="A386" s="76"/>
      <c r="B386" s="31"/>
      <c r="C386" s="32"/>
      <c r="D386" s="33"/>
      <c r="E386" s="169"/>
      <c r="F386" s="35"/>
    </row>
    <row r="387" spans="1:6" s="28" customFormat="1">
      <c r="A387" s="38"/>
      <c r="B387" s="44"/>
      <c r="C387" s="42"/>
      <c r="D387" s="43"/>
      <c r="E387" s="168"/>
      <c r="F387" s="29"/>
    </row>
    <row r="388" spans="1:6" s="28" customFormat="1">
      <c r="A388" s="36"/>
      <c r="B388" s="46"/>
      <c r="C388" s="37"/>
      <c r="E388" s="168"/>
    </row>
    <row r="389" spans="1:6" s="28" customFormat="1">
      <c r="A389" s="36"/>
      <c r="B389" s="44"/>
      <c r="C389" s="37"/>
      <c r="E389" s="168"/>
      <c r="F389" s="29"/>
    </row>
    <row r="390" spans="1:6" s="28" customFormat="1">
      <c r="A390" s="98"/>
      <c r="B390" s="41"/>
      <c r="C390" s="42"/>
      <c r="D390" s="43"/>
      <c r="E390" s="168"/>
      <c r="F390" s="29"/>
    </row>
    <row r="391" spans="1:6" s="28" customFormat="1">
      <c r="A391" s="98"/>
      <c r="B391" s="41"/>
      <c r="C391" s="37"/>
      <c r="E391" s="168"/>
      <c r="F391" s="29"/>
    </row>
    <row r="392" spans="1:6" s="28" customFormat="1">
      <c r="A392" s="98"/>
      <c r="B392" s="41"/>
      <c r="C392" s="37"/>
      <c r="E392" s="168"/>
      <c r="F392" s="29"/>
    </row>
    <row r="393" spans="1:6" s="28" customFormat="1">
      <c r="A393" s="98"/>
      <c r="B393" s="41"/>
      <c r="C393" s="37"/>
      <c r="E393" s="168"/>
      <c r="F393" s="29"/>
    </row>
    <row r="394" spans="1:6" s="28" customFormat="1">
      <c r="A394" s="98"/>
      <c r="B394" s="41"/>
      <c r="C394" s="37"/>
      <c r="E394" s="168"/>
      <c r="F394" s="29"/>
    </row>
    <row r="395" spans="1:6" s="28" customFormat="1">
      <c r="A395" s="98"/>
      <c r="B395" s="41"/>
      <c r="C395" s="37"/>
      <c r="E395" s="168"/>
      <c r="F395" s="29"/>
    </row>
    <row r="396" spans="1:6" s="28" customFormat="1">
      <c r="A396" s="98"/>
      <c r="B396" s="41"/>
      <c r="C396" s="37"/>
      <c r="E396" s="168"/>
      <c r="F396" s="29"/>
    </row>
    <row r="397" spans="1:6" s="28" customFormat="1">
      <c r="A397" s="98"/>
      <c r="B397" s="41"/>
      <c r="C397" s="37"/>
      <c r="E397" s="168"/>
      <c r="F397" s="29"/>
    </row>
    <row r="398" spans="1:6" s="28" customFormat="1">
      <c r="A398" s="98"/>
      <c r="B398" s="41"/>
      <c r="C398" s="37"/>
      <c r="E398" s="168"/>
      <c r="F398" s="29"/>
    </row>
    <row r="399" spans="1:6" s="28" customFormat="1">
      <c r="A399" s="98"/>
      <c r="B399" s="41"/>
      <c r="C399" s="37"/>
      <c r="E399" s="168"/>
      <c r="F399" s="29"/>
    </row>
    <row r="400" spans="1:6" s="28" customFormat="1">
      <c r="A400" s="98"/>
      <c r="B400" s="41"/>
      <c r="C400" s="37"/>
      <c r="E400" s="168"/>
      <c r="F400" s="29"/>
    </row>
    <row r="401" spans="1:6" s="28" customFormat="1">
      <c r="A401" s="98"/>
      <c r="B401" s="41"/>
      <c r="C401" s="37"/>
      <c r="E401" s="168"/>
      <c r="F401" s="29"/>
    </row>
    <row r="402" spans="1:6" s="28" customFormat="1">
      <c r="A402" s="98"/>
      <c r="B402" s="41"/>
      <c r="C402" s="37"/>
      <c r="E402" s="168"/>
      <c r="F402" s="29"/>
    </row>
    <row r="403" spans="1:6" s="28" customFormat="1">
      <c r="A403" s="98"/>
      <c r="B403" s="99"/>
      <c r="C403" s="37"/>
      <c r="E403" s="168"/>
      <c r="F403" s="29"/>
    </row>
    <row r="404" spans="1:6" s="28" customFormat="1">
      <c r="A404" s="98"/>
      <c r="B404" s="99"/>
      <c r="C404" s="37"/>
      <c r="E404" s="168"/>
      <c r="F404" s="29"/>
    </row>
    <row r="405" spans="1:6" s="28" customFormat="1">
      <c r="A405" s="98"/>
      <c r="B405" s="99"/>
      <c r="C405" s="37"/>
      <c r="E405" s="168"/>
      <c r="F405" s="29"/>
    </row>
    <row r="406" spans="1:6" s="28" customFormat="1">
      <c r="A406" s="98"/>
      <c r="B406" s="99"/>
      <c r="C406" s="37"/>
      <c r="E406" s="168"/>
      <c r="F406" s="29"/>
    </row>
    <row r="407" spans="1:6" s="28" customFormat="1">
      <c r="A407" s="98"/>
      <c r="B407" s="99"/>
      <c r="C407" s="37"/>
      <c r="E407" s="168"/>
      <c r="F407" s="29"/>
    </row>
    <row r="408" spans="1:6" s="28" customFormat="1">
      <c r="A408" s="98"/>
      <c r="B408" s="100"/>
      <c r="C408" s="37"/>
      <c r="E408" s="168"/>
      <c r="F408" s="29"/>
    </row>
    <row r="409" spans="1:6" s="28" customFormat="1">
      <c r="A409" s="98"/>
      <c r="B409" s="99"/>
      <c r="C409" s="37"/>
      <c r="E409" s="168"/>
      <c r="F409" s="29"/>
    </row>
    <row r="410" spans="1:6" s="28" customFormat="1">
      <c r="A410" s="98"/>
      <c r="B410" s="100"/>
      <c r="C410" s="37"/>
      <c r="E410" s="168"/>
      <c r="F410" s="29"/>
    </row>
    <row r="411" spans="1:6" s="28" customFormat="1">
      <c r="A411" s="98"/>
      <c r="B411" s="41"/>
      <c r="C411" s="37"/>
      <c r="E411" s="168"/>
      <c r="F411" s="29"/>
    </row>
    <row r="412" spans="1:6" s="28" customFormat="1">
      <c r="A412" s="98"/>
      <c r="B412" s="41"/>
      <c r="C412" s="37"/>
      <c r="E412" s="168"/>
      <c r="F412" s="29"/>
    </row>
    <row r="413" spans="1:6" s="28" customFormat="1">
      <c r="A413" s="98"/>
      <c r="B413" s="41"/>
      <c r="C413" s="37"/>
      <c r="E413" s="168"/>
      <c r="F413" s="29"/>
    </row>
    <row r="414" spans="1:6" s="28" customFormat="1">
      <c r="A414" s="98"/>
      <c r="B414" s="41"/>
      <c r="C414" s="37"/>
      <c r="E414" s="168"/>
      <c r="F414" s="29"/>
    </row>
    <row r="415" spans="1:6" s="28" customFormat="1">
      <c r="A415" s="98"/>
      <c r="B415" s="41"/>
      <c r="C415" s="42"/>
      <c r="D415" s="43"/>
      <c r="E415" s="168"/>
      <c r="F415" s="29"/>
    </row>
    <row r="416" spans="1:6" s="28" customFormat="1">
      <c r="A416" s="98"/>
      <c r="B416" s="41"/>
      <c r="C416" s="42"/>
      <c r="D416" s="43"/>
      <c r="E416" s="168"/>
      <c r="F416" s="29"/>
    </row>
    <row r="417" spans="1:6" s="28" customFormat="1">
      <c r="A417" s="98"/>
      <c r="B417" s="41"/>
      <c r="C417" s="37"/>
      <c r="E417" s="168"/>
      <c r="F417" s="29"/>
    </row>
    <row r="418" spans="1:6" s="28" customFormat="1">
      <c r="A418" s="98"/>
      <c r="B418" s="41"/>
      <c r="C418" s="37"/>
      <c r="E418" s="168"/>
      <c r="F418" s="29"/>
    </row>
    <row r="419" spans="1:6" s="28" customFormat="1">
      <c r="A419" s="98"/>
      <c r="B419" s="41"/>
      <c r="C419" s="42"/>
      <c r="D419" s="43"/>
      <c r="E419" s="168"/>
      <c r="F419" s="29"/>
    </row>
    <row r="420" spans="1:6" s="28" customFormat="1">
      <c r="A420" s="98"/>
      <c r="B420" s="41"/>
      <c r="C420" s="37"/>
      <c r="E420" s="168"/>
      <c r="F420" s="29"/>
    </row>
    <row r="421" spans="1:6" s="28" customFormat="1">
      <c r="A421" s="98"/>
      <c r="B421" s="41"/>
      <c r="C421" s="37"/>
      <c r="E421" s="168"/>
      <c r="F421" s="29"/>
    </row>
    <row r="422" spans="1:6" s="28" customFormat="1">
      <c r="A422" s="98"/>
      <c r="B422" s="41"/>
      <c r="C422" s="37"/>
      <c r="E422" s="168"/>
      <c r="F422" s="29"/>
    </row>
    <row r="423" spans="1:6" s="28" customFormat="1">
      <c r="A423" s="98"/>
      <c r="B423" s="41"/>
      <c r="C423" s="37"/>
      <c r="E423" s="168"/>
      <c r="F423" s="29"/>
    </row>
    <row r="424" spans="1:6" s="28" customFormat="1">
      <c r="A424" s="98"/>
      <c r="B424" s="41"/>
      <c r="C424" s="37"/>
      <c r="E424" s="168"/>
      <c r="F424" s="29"/>
    </row>
    <row r="425" spans="1:6" s="28" customFormat="1">
      <c r="A425" s="98"/>
      <c r="B425" s="41"/>
      <c r="C425" s="37"/>
      <c r="E425" s="168"/>
      <c r="F425" s="29"/>
    </row>
    <row r="426" spans="1:6" s="28" customFormat="1">
      <c r="A426" s="98"/>
      <c r="B426" s="25"/>
      <c r="C426" s="26"/>
      <c r="D426" s="27"/>
      <c r="E426" s="168"/>
      <c r="F426" s="29"/>
    </row>
    <row r="427" spans="1:6" s="28" customFormat="1">
      <c r="A427" s="98"/>
      <c r="B427" s="44"/>
      <c r="C427" s="42"/>
      <c r="D427" s="43"/>
      <c r="E427" s="168"/>
      <c r="F427" s="29"/>
    </row>
    <row r="428" spans="1:6" s="28" customFormat="1">
      <c r="A428" s="98"/>
      <c r="B428" s="44"/>
      <c r="C428" s="37"/>
      <c r="E428" s="168"/>
      <c r="F428" s="29"/>
    </row>
    <row r="429" spans="1:6" s="28" customFormat="1">
      <c r="A429" s="98"/>
      <c r="B429" s="44"/>
      <c r="C429" s="37"/>
      <c r="E429" s="168"/>
      <c r="F429" s="29"/>
    </row>
    <row r="430" spans="1:6" s="28" customFormat="1">
      <c r="A430" s="98"/>
      <c r="B430" s="44"/>
      <c r="C430" s="37"/>
      <c r="E430" s="168"/>
      <c r="F430" s="29"/>
    </row>
    <row r="431" spans="1:6" s="28" customFormat="1">
      <c r="A431" s="98"/>
      <c r="B431" s="44"/>
      <c r="C431" s="37"/>
      <c r="E431" s="168"/>
      <c r="F431" s="29"/>
    </row>
    <row r="432" spans="1:6" s="28" customFormat="1">
      <c r="A432" s="98"/>
      <c r="B432" s="44"/>
      <c r="C432" s="37"/>
      <c r="E432" s="168"/>
      <c r="F432" s="29"/>
    </row>
    <row r="433" spans="1:6" s="28" customFormat="1">
      <c r="A433" s="98"/>
      <c r="B433" s="44"/>
      <c r="C433" s="37"/>
      <c r="E433" s="168"/>
      <c r="F433" s="29"/>
    </row>
    <row r="434" spans="1:6" s="28" customFormat="1">
      <c r="A434" s="98"/>
      <c r="B434" s="44"/>
      <c r="C434" s="37"/>
      <c r="E434" s="168"/>
      <c r="F434" s="29"/>
    </row>
    <row r="435" spans="1:6" s="28" customFormat="1">
      <c r="A435" s="98"/>
      <c r="B435" s="41"/>
      <c r="C435" s="42"/>
      <c r="D435" s="43"/>
      <c r="E435" s="168"/>
      <c r="F435" s="29"/>
    </row>
    <row r="436" spans="1:6" s="28" customFormat="1">
      <c r="A436" s="98"/>
      <c r="B436" s="41"/>
      <c r="C436" s="42"/>
      <c r="D436" s="43"/>
      <c r="E436" s="168"/>
      <c r="F436" s="29"/>
    </row>
    <row r="437" spans="1:6" s="28" customFormat="1">
      <c r="A437" s="98"/>
      <c r="B437" s="41"/>
      <c r="C437" s="37"/>
      <c r="E437" s="168"/>
      <c r="F437" s="29"/>
    </row>
    <row r="438" spans="1:6" s="28" customFormat="1">
      <c r="A438" s="98"/>
      <c r="B438" s="41"/>
      <c r="C438" s="37"/>
      <c r="E438" s="168"/>
      <c r="F438" s="29"/>
    </row>
    <row r="439" spans="1:6" s="28" customFormat="1">
      <c r="A439" s="98"/>
      <c r="B439" s="41"/>
      <c r="C439" s="37"/>
      <c r="E439" s="168"/>
      <c r="F439" s="29"/>
    </row>
    <row r="440" spans="1:6" s="28" customFormat="1">
      <c r="A440" s="98"/>
      <c r="B440" s="41"/>
      <c r="C440" s="37"/>
      <c r="E440" s="168"/>
      <c r="F440" s="29"/>
    </row>
    <row r="441" spans="1:6" s="28" customFormat="1">
      <c r="A441" s="80"/>
      <c r="B441" s="41"/>
      <c r="C441" s="37"/>
      <c r="E441" s="168"/>
      <c r="F441" s="29"/>
    </row>
    <row r="442" spans="1:6" s="28" customFormat="1">
      <c r="A442" s="80"/>
      <c r="B442" s="41"/>
      <c r="C442" s="42"/>
      <c r="D442" s="43"/>
      <c r="E442" s="168"/>
      <c r="F442" s="29"/>
    </row>
    <row r="443" spans="1:6" s="28" customFormat="1" ht="13.5" thickBot="1">
      <c r="A443" s="101"/>
      <c r="B443" s="102"/>
      <c r="C443" s="103"/>
      <c r="D443" s="63"/>
      <c r="E443" s="172"/>
      <c r="F443" s="64"/>
    </row>
    <row r="444" spans="1:6" s="34" customFormat="1" ht="13.5" thickTop="1">
      <c r="A444" s="104"/>
      <c r="B444" s="105"/>
      <c r="C444" s="106"/>
      <c r="D444" s="69"/>
      <c r="E444" s="173"/>
      <c r="F444" s="70"/>
    </row>
    <row r="445" spans="1:6" s="28" customFormat="1">
      <c r="A445" s="36"/>
      <c r="B445" s="78"/>
      <c r="C445" s="37"/>
      <c r="E445" s="168"/>
      <c r="F445" s="29"/>
    </row>
    <row r="446" spans="1:6" s="28" customFormat="1">
      <c r="A446" s="36"/>
      <c r="B446" s="78"/>
      <c r="C446" s="37"/>
      <c r="E446" s="168"/>
      <c r="F446" s="29"/>
    </row>
    <row r="447" spans="1:6" s="113" customFormat="1" ht="15.75">
      <c r="A447" s="107"/>
      <c r="B447" s="108"/>
      <c r="C447" s="109"/>
      <c r="D447" s="110"/>
      <c r="E447" s="175"/>
      <c r="F447" s="112"/>
    </row>
    <row r="448" spans="1:6" s="28" customFormat="1">
      <c r="A448" s="114"/>
      <c r="B448" s="115"/>
      <c r="C448" s="116"/>
      <c r="D448" s="117"/>
      <c r="E448" s="169"/>
      <c r="F448" s="35"/>
    </row>
    <row r="449" spans="1:7" s="123" customFormat="1" ht="31.5" customHeight="1">
      <c r="A449" s="118"/>
      <c r="B449" s="119"/>
      <c r="C449" s="120"/>
      <c r="D449" s="121"/>
      <c r="E449" s="176"/>
      <c r="F449" s="122"/>
    </row>
    <row r="450" spans="1:7" s="28" customFormat="1">
      <c r="A450" s="114"/>
      <c r="B450" s="34"/>
      <c r="C450" s="120"/>
      <c r="D450" s="34"/>
      <c r="E450" s="169"/>
      <c r="F450" s="35"/>
    </row>
    <row r="451" spans="1:7" s="28" customFormat="1">
      <c r="A451" s="30"/>
      <c r="B451" s="124"/>
      <c r="C451" s="120"/>
      <c r="D451" s="34"/>
      <c r="E451" s="169"/>
      <c r="F451" s="35"/>
    </row>
    <row r="452" spans="1:7" s="28" customFormat="1">
      <c r="A452" s="114"/>
      <c r="B452" s="34"/>
      <c r="C452" s="120"/>
      <c r="D452" s="34"/>
      <c r="E452" s="169"/>
      <c r="F452" s="35"/>
    </row>
    <row r="453" spans="1:7" s="28" customFormat="1">
      <c r="A453" s="30"/>
      <c r="B453" s="124"/>
      <c r="C453" s="120"/>
      <c r="D453" s="34"/>
      <c r="E453" s="169"/>
      <c r="F453" s="35"/>
    </row>
    <row r="454" spans="1:7" s="28" customFormat="1">
      <c r="B454" s="34"/>
      <c r="C454" s="120"/>
      <c r="D454" s="34"/>
      <c r="E454" s="169"/>
      <c r="F454" s="35"/>
    </row>
    <row r="455" spans="1:7" s="28" customFormat="1">
      <c r="A455" s="30"/>
      <c r="B455" s="124"/>
      <c r="C455" s="120"/>
      <c r="D455" s="34"/>
      <c r="E455" s="169"/>
      <c r="F455" s="35"/>
    </row>
    <row r="456" spans="1:7" s="28" customFormat="1">
      <c r="A456" s="114"/>
      <c r="B456" s="34"/>
      <c r="C456" s="120"/>
      <c r="D456" s="34"/>
      <c r="E456" s="169"/>
      <c r="F456" s="35"/>
    </row>
    <row r="457" spans="1:7" s="28" customFormat="1">
      <c r="A457" s="114"/>
      <c r="B457" s="34"/>
      <c r="C457" s="120"/>
      <c r="D457" s="34"/>
      <c r="E457" s="169"/>
      <c r="F457" s="35"/>
    </row>
    <row r="458" spans="1:7" s="28" customFormat="1" ht="15.75">
      <c r="A458" s="114"/>
      <c r="B458" s="111"/>
      <c r="C458" s="120"/>
      <c r="D458" s="34"/>
      <c r="E458" s="169"/>
      <c r="F458" s="35"/>
    </row>
    <row r="459" spans="1:7" s="15" customFormat="1">
      <c r="A459" s="19"/>
      <c r="B459" s="20"/>
      <c r="C459" s="21"/>
      <c r="D459" s="22"/>
      <c r="E459" s="177"/>
      <c r="F459" s="23"/>
      <c r="G459" s="17"/>
    </row>
  </sheetData>
  <mergeCells count="4">
    <mergeCell ref="B37:B38"/>
    <mergeCell ref="B162:B163"/>
    <mergeCell ref="A3:A4"/>
    <mergeCell ref="B3:B4"/>
  </mergeCells>
  <pageMargins left="0.70866141732283472" right="0.70866141732283472" top="0.74803149606299213" bottom="0.74803149606299213" header="0.31496062992125984" footer="0.31496062992125984"/>
  <pageSetup paperSize="9" scale="56" orientation="portrait" horizontalDpi="4294967293" r:id="rId1"/>
  <rowBreaks count="9" manualBreakCount="9">
    <brk id="18" max="5" man="1"/>
    <brk id="33" max="5" man="1"/>
    <brk id="101" max="5" man="1"/>
    <brk id="158" max="5" man="1"/>
    <brk id="225" max="5" man="1"/>
    <brk id="265" max="5" man="1"/>
    <brk id="313" max="5" man="1"/>
    <brk id="383" max="5" man="1"/>
    <brk id="445"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SCENSKI POD POZORNICE</vt:lpstr>
      <vt:lpstr>_rbr</vt:lpstr>
      <vt:lpstr>'SCENSKI POD POZORNICE'!Print_Area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dmesaric</dc:creator>
  <cp:lastModifiedBy>racunovodstvo@cekate.hr</cp:lastModifiedBy>
  <cp:lastPrinted>2019-09-27T12:33:11Z</cp:lastPrinted>
  <dcterms:created xsi:type="dcterms:W3CDTF">2015-03-03T16:11:28Z</dcterms:created>
  <dcterms:modified xsi:type="dcterms:W3CDTF">2026-07-23T14:53:44Z</dcterms:modified>
</cp:coreProperties>
</file>